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4.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3.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6.xml" ContentType="application/vnd.openxmlformats-officedocument.drawingml.chartshapes+xml"/>
  <Override PartName="/xl/charts/chart20.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21.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22.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harts/chart23.xml" ContentType="application/vnd.openxmlformats-officedocument.drawingml.chart+xml"/>
  <Override PartName="/xl/charts/style21.xml" ContentType="application/vnd.ms-office.chartstyle+xml"/>
  <Override PartName="/xl/charts/colors21.xml" ContentType="application/vnd.ms-office.chartcolorstyle+xml"/>
  <Override PartName="/xl/charts/chart24.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3.xml" ContentType="application/vnd.openxmlformats-officedocument.drawing+xml"/>
  <Override PartName="/xl/charts/chart25.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4.xml" ContentType="application/vnd.openxmlformats-officedocument.drawingml.chartshapes+xml"/>
  <Override PartName="/xl/charts/chart26.xml" ContentType="application/vnd.openxmlformats-officedocument.drawingml.chart+xml"/>
  <Override PartName="/xl/charts/style24.xml" ContentType="application/vnd.ms-office.chartstyle+xml"/>
  <Override PartName="/xl/charts/colors2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defaultThemeVersion="166925"/>
  <xr:revisionPtr revIDLastSave="0" documentId="13_ncr:1_{F05A2FCC-BD66-41B0-93BA-2D906630D627}" xr6:coauthVersionLast="47" xr6:coauthVersionMax="47" xr10:uidLastSave="{00000000-0000-0000-0000-000000000000}"/>
  <bookViews>
    <workbookView xWindow="-120" yWindow="-120" windowWidth="29040" windowHeight="15720" tabRatio="870" xr2:uid="{00000000-000D-0000-FFFF-FFFF00000000}"/>
  </bookViews>
  <sheets>
    <sheet name="棒" sheetId="33" r:id="rId1"/>
    <sheet name="帯" sheetId="12" r:id="rId2"/>
    <sheet name="横棒" sheetId="13" r:id="rId3"/>
    <sheet name="折れ線" sheetId="36" r:id="rId4"/>
    <sheet name="面" sheetId="35" r:id="rId5"/>
    <sheet name="円" sheetId="44" r:id="rId6"/>
    <sheet name="円-補助縦棒・補助円" sheetId="26" r:id="rId7"/>
    <sheet name="ドーナツ" sheetId="27" r:id="rId8"/>
    <sheet name="レーダー" sheetId="30" r:id="rId9"/>
    <sheet name="散布図" sheetId="41" r:id="rId10"/>
    <sheet name="バブル" sheetId="20" r:id="rId11"/>
    <sheet name="ポートフォリオ" sheetId="46" r:id="rId12"/>
    <sheet name="複合グラフ" sheetId="45" r:id="rId13"/>
    <sheet name="単位グラフ" sheetId="42" r:id="rId14"/>
    <sheet name="単位グラフ 2" sheetId="48" r:id="rId15"/>
    <sheet name="死因の統計データ（参考）" sheetId="49" r:id="rId16"/>
  </sheets>
  <definedNames>
    <definedName name="_Key1" localSheetId="13" hidden="1">#REF!</definedName>
    <definedName name="_Key1" localSheetId="14" hidden="1">#REF!</definedName>
    <definedName name="_Key1" localSheetId="0" hidden="1">#REF!</definedName>
    <definedName name="_Order1" hidden="1">255</definedName>
    <definedName name="_Sort" localSheetId="13" hidden="1">#REF!</definedName>
    <definedName name="_Sort" localSheetId="14" hidden="1">#REF!</definedName>
    <definedName name="_Sort" localSheetId="0" hidden="1">#REF!</definedName>
    <definedName name="ggg" localSheetId="13" hidden="1">#REF!</definedName>
    <definedName name="ggg" localSheetId="14" hidden="1">#REF!</definedName>
    <definedName name="ggg" localSheetId="0" hidden="1">#REF!</definedName>
    <definedName name="単位グラフ3"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45" l="1"/>
  <c r="E7" i="45" s="1"/>
  <c r="E8" i="45" s="1"/>
  <c r="E9" i="45" l="1"/>
  <c r="E10" i="45" l="1"/>
  <c r="E11" i="45" l="1"/>
  <c r="E12" i="45" l="1"/>
  <c r="E13" i="45" l="1"/>
  <c r="F13" i="45" l="1"/>
  <c r="F6" i="45"/>
  <c r="F8" i="45"/>
  <c r="F7" i="45"/>
  <c r="F9" i="45"/>
  <c r="F10" i="45"/>
  <c r="F11" i="45"/>
  <c r="F12" i="45"/>
  <c r="E23" i="26" l="1"/>
  <c r="E36" i="33" l="1"/>
  <c r="D36" i="33"/>
  <c r="C36" i="33"/>
  <c r="F36" i="33" s="1"/>
  <c r="F35" i="33"/>
  <c r="F34" i="33"/>
  <c r="F33" i="33"/>
  <c r="F32" i="33"/>
  <c r="E22" i="33"/>
  <c r="D22" i="33"/>
  <c r="C22" i="33"/>
  <c r="F21" i="33"/>
  <c r="F20" i="33"/>
  <c r="F19" i="33"/>
  <c r="F18" i="33"/>
  <c r="E8" i="33"/>
  <c r="D8" i="33"/>
  <c r="C8" i="33"/>
  <c r="F7" i="33"/>
  <c r="F6" i="33"/>
  <c r="F5" i="33"/>
  <c r="F4" i="33"/>
  <c r="F22" i="33" l="1"/>
  <c r="F8" i="33"/>
  <c r="J6" i="12" l="1"/>
  <c r="K6" i="12"/>
  <c r="L6" i="12"/>
  <c r="M6" i="12"/>
  <c r="N6" i="12"/>
  <c r="J7" i="12"/>
  <c r="K7" i="12"/>
  <c r="L7" i="12"/>
  <c r="M7" i="12"/>
  <c r="N7" i="12"/>
  <c r="K5" i="12"/>
  <c r="L5" i="12"/>
  <c r="M5" i="12"/>
  <c r="N5" i="12"/>
  <c r="J5" i="12"/>
</calcChain>
</file>

<file path=xl/sharedStrings.xml><?xml version="1.0" encoding="utf-8"?>
<sst xmlns="http://schemas.openxmlformats.org/spreadsheetml/2006/main" count="1941" uniqueCount="353">
  <si>
    <t>4月</t>
    <rPh sb="1" eb="2">
      <t>ガツ</t>
    </rPh>
    <phoneticPr fontId="6"/>
  </si>
  <si>
    <t>5月</t>
  </si>
  <si>
    <t>6月</t>
  </si>
  <si>
    <t>パソコン</t>
    <phoneticPr fontId="6"/>
  </si>
  <si>
    <t>家電</t>
    <rPh sb="0" eb="2">
      <t>カデン</t>
    </rPh>
    <phoneticPr fontId="6"/>
  </si>
  <si>
    <t>オーディオ</t>
    <phoneticPr fontId="6"/>
  </si>
  <si>
    <t>その他</t>
    <rPh sb="2" eb="3">
      <t>タ</t>
    </rPh>
    <phoneticPr fontId="6"/>
  </si>
  <si>
    <t>男性</t>
  </si>
  <si>
    <t>女性</t>
  </si>
  <si>
    <t>20代</t>
  </si>
  <si>
    <t>30代</t>
  </si>
  <si>
    <t>40代</t>
  </si>
  <si>
    <t>50代</t>
  </si>
  <si>
    <t>合計</t>
    <rPh sb="0" eb="2">
      <t>ゴウケイ</t>
    </rPh>
    <phoneticPr fontId="6"/>
  </si>
  <si>
    <t>第1四半期合計</t>
    <rPh sb="0" eb="1">
      <t>ダイ</t>
    </rPh>
    <rPh sb="2" eb="5">
      <t>シハンキ</t>
    </rPh>
    <rPh sb="5" eb="7">
      <t>ゴウケイ</t>
    </rPh>
    <phoneticPr fontId="6"/>
  </si>
  <si>
    <t>計</t>
    <phoneticPr fontId="6"/>
  </si>
  <si>
    <t>▼アンケートの集計結果</t>
    <rPh sb="7" eb="9">
      <t>シュウケイ</t>
    </rPh>
    <rPh sb="9" eb="11">
      <t>ケッカ</t>
    </rPh>
    <phoneticPr fontId="6"/>
  </si>
  <si>
    <t>▼アンケートの集計結果を構成比に再計算</t>
    <rPh sb="7" eb="9">
      <t>シュウケイ</t>
    </rPh>
    <rPh sb="9" eb="11">
      <t>ケッカ</t>
    </rPh>
    <rPh sb="12" eb="15">
      <t>コウセイヒ</t>
    </rPh>
    <rPh sb="16" eb="19">
      <t>サイケイサン</t>
    </rPh>
    <phoneticPr fontId="6"/>
  </si>
  <si>
    <t>図表2－3－1　内閣府「少子化対策に関する特別世論調査」</t>
    <phoneticPr fontId="6"/>
  </si>
  <si>
    <t>1　低い出生率が続くことで我が国の将来に危機感を感じる</t>
    <phoneticPr fontId="6"/>
  </si>
  <si>
    <t>危機感を感じている</t>
  </si>
  <si>
    <t>どちらともいえない</t>
  </si>
  <si>
    <t>危機感を感じていない</t>
  </si>
  <si>
    <t>わからない</t>
  </si>
  <si>
    <t>2　少子化が与える影響（複数回答）</t>
    <phoneticPr fontId="6"/>
  </si>
  <si>
    <t>年金や医療費の負担など、社会保障に与える影響について</t>
  </si>
  <si>
    <t>労働力人口の減少など、経済活力に与える影響について</t>
  </si>
  <si>
    <t>学校の減少など、身近な日常生活に与える影響について</t>
  </si>
  <si>
    <t>その他</t>
  </si>
  <si>
    <t>少子化問題については関心がない</t>
  </si>
  <si>
    <t>特にない</t>
  </si>
  <si>
    <t>比率</t>
    <rPh sb="0" eb="2">
      <t>ヒリツ</t>
    </rPh>
    <phoneticPr fontId="6"/>
  </si>
  <si>
    <t>仕事と家庭の両立支援と働き方の見直しの促進</t>
  </si>
  <si>
    <t>子育てにおける経済的負担の軽減</t>
  </si>
  <si>
    <t>子育てのための安心、安全な環境整備</t>
  </si>
  <si>
    <t>生命の大切さ、家庭の役割についての理解促進</t>
  </si>
  <si>
    <t>地域における子育て支援</t>
  </si>
  <si>
    <t>妊娠・出産の支援</t>
  </si>
  <si>
    <t>若者の自立とたくましい子どもの育ちの推進</t>
  </si>
  <si>
    <t>子どもの健康の支援</t>
  </si>
  <si>
    <t>少子化対策で特に期待する政策（複数回答）</t>
    <phoneticPr fontId="6"/>
  </si>
  <si>
    <t>No.</t>
    <phoneticPr fontId="6"/>
  </si>
  <si>
    <t>肺炎</t>
  </si>
  <si>
    <t>不慮の事故</t>
  </si>
  <si>
    <t>自殺</t>
  </si>
  <si>
    <t>朝食と成績の相関について</t>
    <rPh sb="0" eb="2">
      <t>チョウショク</t>
    </rPh>
    <rPh sb="3" eb="5">
      <t>セイセキ</t>
    </rPh>
    <rPh sb="6" eb="8">
      <t>ソウカン</t>
    </rPh>
    <phoneticPr fontId="6"/>
  </si>
  <si>
    <t>設問：学校に行く前に朝食をとりますか</t>
    <rPh sb="0" eb="2">
      <t>セツモン</t>
    </rPh>
    <rPh sb="3" eb="5">
      <t>ガッコウ</t>
    </rPh>
    <rPh sb="6" eb="7">
      <t>イ</t>
    </rPh>
    <rPh sb="8" eb="9">
      <t>マエ</t>
    </rPh>
    <rPh sb="10" eb="12">
      <t>チョウショク</t>
    </rPh>
    <phoneticPr fontId="6"/>
  </si>
  <si>
    <t>市場成長率</t>
    <rPh sb="0" eb="2">
      <t>シジョウ</t>
    </rPh>
    <rPh sb="2" eb="5">
      <t>セイチョウリツ</t>
    </rPh>
    <phoneticPr fontId="6"/>
  </si>
  <si>
    <t>利益</t>
    <rPh sb="0" eb="2">
      <t>リエキ</t>
    </rPh>
    <phoneticPr fontId="6"/>
  </si>
  <si>
    <t>（H14.12　中学2年生）</t>
    <rPh sb="8" eb="10">
      <t>チュウガク</t>
    </rPh>
    <rPh sb="11" eb="13">
      <t>ネンセイ</t>
    </rPh>
    <phoneticPr fontId="6"/>
  </si>
  <si>
    <t>A</t>
    <phoneticPr fontId="6"/>
  </si>
  <si>
    <t>成績</t>
    <rPh sb="0" eb="2">
      <t>セイセキ</t>
    </rPh>
    <phoneticPr fontId="6"/>
  </si>
  <si>
    <t>B</t>
    <phoneticPr fontId="6"/>
  </si>
  <si>
    <t>国語</t>
    <rPh sb="0" eb="2">
      <t>コクゴ</t>
    </rPh>
    <phoneticPr fontId="6"/>
  </si>
  <si>
    <t>数学</t>
    <rPh sb="0" eb="2">
      <t>スウガク</t>
    </rPh>
    <phoneticPr fontId="6"/>
  </si>
  <si>
    <t>英語</t>
    <rPh sb="0" eb="2">
      <t>エイゴ</t>
    </rPh>
    <phoneticPr fontId="6"/>
  </si>
  <si>
    <t>C</t>
    <phoneticPr fontId="6"/>
  </si>
  <si>
    <t>必ずとる</t>
    <rPh sb="0" eb="1">
      <t>カナラ</t>
    </rPh>
    <phoneticPr fontId="6"/>
  </si>
  <si>
    <t>D</t>
    <phoneticPr fontId="6"/>
  </si>
  <si>
    <t>たいていとる</t>
    <phoneticPr fontId="6"/>
  </si>
  <si>
    <t>E</t>
    <phoneticPr fontId="6"/>
  </si>
  <si>
    <t>とらないことが多い</t>
    <rPh sb="7" eb="8">
      <t>オオ</t>
    </rPh>
    <phoneticPr fontId="6"/>
  </si>
  <si>
    <t>ほとんどとらない</t>
    <phoneticPr fontId="6"/>
  </si>
  <si>
    <t>Hi01</t>
  </si>
  <si>
    <t>Hi02</t>
  </si>
  <si>
    <t>Hi03</t>
  </si>
  <si>
    <t>Hi04</t>
  </si>
  <si>
    <t>Hi05</t>
  </si>
  <si>
    <t>Hi06</t>
  </si>
  <si>
    <t>Hi07</t>
  </si>
  <si>
    <t>Hi08</t>
  </si>
  <si>
    <t>Hi09</t>
  </si>
  <si>
    <t>Hi10</t>
  </si>
  <si>
    <t>Hi11</t>
  </si>
  <si>
    <t>Hi12</t>
  </si>
  <si>
    <t>Hi13</t>
  </si>
  <si>
    <t>Hi14</t>
  </si>
  <si>
    <t>Hi16</t>
  </si>
  <si>
    <t>結核</t>
  </si>
  <si>
    <t>腎不全</t>
  </si>
  <si>
    <t>NO</t>
    <phoneticPr fontId="11"/>
  </si>
  <si>
    <t>計</t>
    <rPh sb="0" eb="1">
      <t>ケイ</t>
    </rPh>
    <phoneticPr fontId="6"/>
  </si>
  <si>
    <t>▼円グラフ</t>
    <rPh sb="1" eb="2">
      <t>エン</t>
    </rPh>
    <phoneticPr fontId="6"/>
  </si>
  <si>
    <t>単位：人</t>
    <rPh sb="0" eb="2">
      <t>タンイ</t>
    </rPh>
    <rPh sb="3" eb="4">
      <t>ニン</t>
    </rPh>
    <phoneticPr fontId="6"/>
  </si>
  <si>
    <t>死因</t>
    <rPh sb="0" eb="2">
      <t>シイン</t>
    </rPh>
    <phoneticPr fontId="11"/>
  </si>
  <si>
    <t>No</t>
    <phoneticPr fontId="11"/>
  </si>
  <si>
    <t>▼補助縦棒付き円グラフ</t>
    <rPh sb="1" eb="3">
      <t>ホジョ</t>
    </rPh>
    <rPh sb="3" eb="5">
      <t>タテボウ</t>
    </rPh>
    <rPh sb="5" eb="6">
      <t>ツ</t>
    </rPh>
    <rPh sb="7" eb="8">
      <t>エン</t>
    </rPh>
    <phoneticPr fontId="6"/>
  </si>
  <si>
    <t>その他の死因</t>
    <rPh sb="2" eb="3">
      <t>タ</t>
    </rPh>
    <rPh sb="4" eb="6">
      <t>シイン</t>
    </rPh>
    <phoneticPr fontId="11"/>
  </si>
  <si>
    <t>死亡数</t>
    <rPh sb="0" eb="3">
      <t>シボウスウ</t>
    </rPh>
    <phoneticPr fontId="6"/>
  </si>
  <si>
    <t>（兆円）</t>
  </si>
  <si>
    <t>映像系ソフト</t>
    <rPh sb="0" eb="2">
      <t>エイゾウ</t>
    </rPh>
    <rPh sb="2" eb="3">
      <t>ケイ</t>
    </rPh>
    <phoneticPr fontId="6"/>
  </si>
  <si>
    <t>音声系ソフト</t>
    <rPh sb="0" eb="2">
      <t>オンセイ</t>
    </rPh>
    <rPh sb="2" eb="3">
      <t>ケイ</t>
    </rPh>
    <phoneticPr fontId="6"/>
  </si>
  <si>
    <t>テキスト系ソフト</t>
    <rPh sb="4" eb="5">
      <t>ケイ</t>
    </rPh>
    <phoneticPr fontId="6"/>
  </si>
  <si>
    <t>合計</t>
    <rPh sb="0" eb="2">
      <t>ゴウケイ</t>
    </rPh>
    <phoneticPr fontId="11"/>
  </si>
  <si>
    <t>no</t>
  </si>
  <si>
    <t>（％）</t>
    <phoneticPr fontId="6"/>
  </si>
  <si>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</si>
  <si>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</si>
  <si>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</si>
  <si>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</si>
  <si>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</si>
  <si>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</si>
  <si>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</si>
  <si>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</si>
  <si>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</si>
  <si>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</si>
  <si>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</si>
  <si>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</si>
  <si>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</si>
  <si>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</si>
  <si>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</si>
  <si>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</si>
  <si>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</si>
  <si>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</si>
  <si>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</si>
  <si>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</si>
  <si>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</si>
  <si>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</si>
  <si>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</si>
  <si>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</si>
  <si>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</si>
  <si>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</si>
  <si>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</si>
  <si>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</si>
  <si>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</si>
  <si>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</si>
  <si>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</si>
  <si>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</si>
  <si>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</si>
  <si>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</si>
  <si>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</si>
  <si>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</si>
  <si>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</si>
  <si>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</si>
  <si>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</si>
  <si>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</si>
  <si>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</si>
  <si>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</si>
  <si>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</si>
  <si>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</si>
  <si>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</si>
  <si>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</si>
  <si>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</si>
  <si>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t>
    <rPh sb="0" eb="4">
      <t>トドウフケン</t>
    </rPh>
    <phoneticPr fontId="4"/>
  </si>
  <si>
    <t>（出典）平成29年版厚生労働白書　図表3-2-2</t>
    <rPh sb="1" eb="3">
      <t>シュッテン</t>
    </rPh>
    <rPh sb="4" eb="6">
      <t>ヘイセイ</t>
    </rPh>
    <rPh sb="8" eb="10">
      <t>ネンバン</t>
    </rPh>
    <rPh sb="10" eb="12">
      <t>コウセイ</t>
    </rPh>
    <rPh sb="12" eb="14">
      <t>ロウドウ</t>
    </rPh>
    <rPh sb="14" eb="16">
      <t>ハクショ</t>
    </rPh>
    <phoneticPr fontId="4"/>
  </si>
  <si>
    <t>資料出所：厚生労働省「平成27年版労働経済の分析」
　　　　　　　</t>
    <rPh sb="5" eb="7">
      <t>コウセイ</t>
    </rPh>
    <rPh sb="7" eb="10">
      <t>ロウドウショウ</t>
    </rPh>
    <phoneticPr fontId="4"/>
  </si>
  <si>
    <t>厚生労働省「保育所関連状況取りまとめ（平成24年4月1日）」、総務省統計局「平成24年就業構造基本調査」　　
　　　　　　　</t>
  </si>
  <si>
    <t xml:space="preserve">（調査票情報を厚生労働省政策統括官にて独自集計）「人口推計」をもとに厚生労働省政策統括官にて推計　
</t>
  </si>
  <si>
    <t>（注）１．末子が5歳以下の20～49歳層を「子育て世代」とした。
　　　　</t>
  </si>
  <si>
    <t>　　　２．子育て世代の女性の有業率は、子育て世代のうち、「夫婦と子供から成る世帯」「夫婦、子供と両親
　　　　　　</t>
  </si>
  <si>
    <t xml:space="preserve">　    　　から成る世帯」　「夫婦、子供とひとり親から成る世帯」「母子世帯」のいずれかに属する女性の有業率とした。
</t>
  </si>
  <si>
    <t xml:space="preserve">    　３．保育所定員比率は、5歳以下人口（2012年10月1日現在の0～4歳人口＋5～9歳人口/5により算出）に</t>
  </si>
  <si>
    <t xml:space="preserve">          対して保育所定員が占める比率とした   </t>
  </si>
  <si>
    <t xml:space="preserve">都道府県別保育所定員比率と子育て世代の女性の有業率の関係
</t>
    <phoneticPr fontId="6"/>
  </si>
  <si>
    <t>子育て世代の
女性の有業率(%)</t>
    <rPh sb="0" eb="2">
      <t>コソダ</t>
    </rPh>
    <rPh sb="3" eb="5">
      <t>セダイ</t>
    </rPh>
    <rPh sb="7" eb="9">
      <t>ジョセイ</t>
    </rPh>
    <rPh sb="10" eb="12">
      <t>ユウギョウ</t>
    </rPh>
    <rPh sb="12" eb="13">
      <t>リツ</t>
    </rPh>
    <phoneticPr fontId="4"/>
  </si>
  <si>
    <t>保育所
定員比率(%)</t>
    <rPh sb="0" eb="3">
      <t>ホイクショ</t>
    </rPh>
    <rPh sb="4" eb="6">
      <t>テイイン</t>
    </rPh>
    <rPh sb="6" eb="8">
      <t>ヒリツ</t>
    </rPh>
    <phoneticPr fontId="4"/>
  </si>
  <si>
    <t>学校保健統計調査 / 年次統計 /平均身長の推移</t>
    <phoneticPr fontId="6"/>
  </si>
  <si>
    <t>和暦</t>
    <rPh sb="0" eb="2">
      <t>ワレキ</t>
    </rPh>
    <phoneticPr fontId="17"/>
  </si>
  <si>
    <t>西暦</t>
    <rPh sb="0" eb="2">
      <t>セイレキ</t>
    </rPh>
    <phoneticPr fontId="15"/>
  </si>
  <si>
    <t>1950年</t>
  </si>
  <si>
    <t>1960年</t>
  </si>
  <si>
    <t>1970年</t>
  </si>
  <si>
    <t>1980年</t>
  </si>
  <si>
    <t>1990年</t>
  </si>
  <si>
    <t>2000年</t>
  </si>
  <si>
    <t>2010年</t>
  </si>
  <si>
    <t>2019年</t>
  </si>
  <si>
    <t>文部科学省　</t>
    <phoneticPr fontId="6"/>
  </si>
  <si>
    <t>17歳平均身長の推移</t>
    <rPh sb="2" eb="3">
      <t>サイ</t>
    </rPh>
    <rPh sb="3" eb="5">
      <t>ヘイキン</t>
    </rPh>
    <rPh sb="5" eb="7">
      <t>シンチョウ</t>
    </rPh>
    <rPh sb="8" eb="10">
      <t>スイイ</t>
    </rPh>
    <phoneticPr fontId="6"/>
  </si>
  <si>
    <t>単位：cm</t>
    <rPh sb="0" eb="2">
      <t>タンイ</t>
    </rPh>
    <phoneticPr fontId="6"/>
  </si>
  <si>
    <t>2018年</t>
    <rPh sb="4" eb="5">
      <t>ネン</t>
    </rPh>
    <phoneticPr fontId="6"/>
  </si>
  <si>
    <t>▼補助円付き円グラフ</t>
    <rPh sb="1" eb="3">
      <t>ホジョ</t>
    </rPh>
    <rPh sb="3" eb="4">
      <t>エン</t>
    </rPh>
    <rPh sb="4" eb="5">
      <t>ツ</t>
    </rPh>
    <rPh sb="6" eb="7">
      <t>エン</t>
    </rPh>
    <phoneticPr fontId="6"/>
  </si>
  <si>
    <t>相対マーケットシェア</t>
    <rPh sb="0" eb="2">
      <t>ソウタイ</t>
    </rPh>
    <phoneticPr fontId="6"/>
  </si>
  <si>
    <t>ポートフォリオ</t>
    <phoneticPr fontId="6"/>
  </si>
  <si>
    <t>棒グラフ：項目ごとのデータの大きさを比較する</t>
    <rPh sb="0" eb="1">
      <t>ボウ</t>
    </rPh>
    <rPh sb="5" eb="7">
      <t>コウモク</t>
    </rPh>
    <rPh sb="14" eb="15">
      <t>オオ</t>
    </rPh>
    <rPh sb="18" eb="20">
      <t>ヒカク</t>
    </rPh>
    <phoneticPr fontId="6"/>
  </si>
  <si>
    <t>1 系列の棒グラフ</t>
  </si>
  <si>
    <t>複数系列の棒グラフ</t>
  </si>
  <si>
    <t>積み上げ棒グラフ</t>
  </si>
  <si>
    <t>帯グラフ（100% 積み上げ横棒グラフ）</t>
  </si>
  <si>
    <t>折れ線グラフ：時系列の推移を表現する</t>
  </si>
  <si>
    <t>面グラフ：時系列の合計と内訳の推移を表現する</t>
  </si>
  <si>
    <t>補助縦棒付き円グラフ・補助円付き円グラフ</t>
    <rPh sb="13" eb="14">
      <t>エン</t>
    </rPh>
    <rPh sb="14" eb="15">
      <t>ツ</t>
    </rPh>
    <phoneticPr fontId="6"/>
  </si>
  <si>
    <t>ドーナツグラフ：２つ以上の構成比を表現できる円グラフ</t>
  </si>
  <si>
    <t>レーダーチャート：複数の系列について推移やバランスを表す</t>
  </si>
  <si>
    <t>散布図：２つの項目の関係を表現する（相関図）</t>
  </si>
  <si>
    <t>バブルチャート：３つの項目の相関を散布図にして表現する</t>
  </si>
  <si>
    <t>主力商品分析</t>
    <phoneticPr fontId="6"/>
  </si>
  <si>
    <t>複合グラフ：単位の異なるデータを同時に表す</t>
  </si>
  <si>
    <t>品質検査の結果</t>
    <rPh sb="0" eb="2">
      <t>ヒンシツ</t>
    </rPh>
    <rPh sb="2" eb="4">
      <t>ケンサ</t>
    </rPh>
    <rPh sb="5" eb="7">
      <t>ケッカ</t>
    </rPh>
    <phoneticPr fontId="6"/>
  </si>
  <si>
    <t>検査項目</t>
    <rPh sb="0" eb="2">
      <t>ケンサ</t>
    </rPh>
    <rPh sb="2" eb="4">
      <t>コウモク</t>
    </rPh>
    <phoneticPr fontId="11"/>
  </si>
  <si>
    <t>不良品数（個）</t>
    <rPh sb="0" eb="2">
      <t>フリョウ</t>
    </rPh>
    <rPh sb="2" eb="3">
      <t>ヒン</t>
    </rPh>
    <rPh sb="3" eb="4">
      <t>スウ</t>
    </rPh>
    <rPh sb="5" eb="6">
      <t>コ</t>
    </rPh>
    <phoneticPr fontId="6"/>
  </si>
  <si>
    <t>累積数（個）</t>
    <phoneticPr fontId="6"/>
  </si>
  <si>
    <t>累積比率（%）</t>
    <rPh sb="0" eb="2">
      <t>ルイセキ</t>
    </rPh>
    <rPh sb="2" eb="4">
      <t>ヒリツ</t>
    </rPh>
    <phoneticPr fontId="6"/>
  </si>
  <si>
    <t>汚れ</t>
    <rPh sb="0" eb="1">
      <t>ヨゴ</t>
    </rPh>
    <phoneticPr fontId="11"/>
  </si>
  <si>
    <t>キズ</t>
    <phoneticPr fontId="11"/>
  </si>
  <si>
    <t>割れ</t>
    <rPh sb="0" eb="1">
      <t>ワ</t>
    </rPh>
    <phoneticPr fontId="6"/>
  </si>
  <si>
    <t>接着不良</t>
    <rPh sb="0" eb="2">
      <t>セッチャク</t>
    </rPh>
    <rPh sb="2" eb="4">
      <t>フリョウ</t>
    </rPh>
    <phoneticPr fontId="11"/>
  </si>
  <si>
    <t>ゆがみ</t>
    <phoneticPr fontId="11"/>
  </si>
  <si>
    <t>塗装のはがれ</t>
    <rPh sb="0" eb="2">
      <t>トソウ</t>
    </rPh>
    <phoneticPr fontId="6"/>
  </si>
  <si>
    <t>へこみ</t>
    <phoneticPr fontId="6"/>
  </si>
  <si>
    <t>その他</t>
    <rPh sb="2" eb="3">
      <t>タ</t>
    </rPh>
    <phoneticPr fontId="11"/>
  </si>
  <si>
    <t>単位グラフ：単位をシンボルで表す</t>
  </si>
  <si>
    <t>横棒グラフ</t>
  </si>
  <si>
    <t>グラフの表示順を作成し、降順に並び替えています。</t>
  </si>
  <si>
    <t>＜その他のアンケート＞</t>
    <rPh sb="3" eb="4">
      <t>タ</t>
    </rPh>
    <phoneticPr fontId="6"/>
  </si>
  <si>
    <t>子育てに対する負担や社会支援のあり方など、家庭生活に与える影響について</t>
    <phoneticPr fontId="6"/>
  </si>
  <si>
    <t>過疎化の一層の進行など、社会の活力に与える影響について</t>
    <phoneticPr fontId="6"/>
  </si>
  <si>
    <t>切磋琢磨し合う同年代の子どもの減少など、子どもの健全な成長に与える影響について</t>
    <phoneticPr fontId="6"/>
  </si>
  <si>
    <t>x</t>
    <phoneticPr fontId="6"/>
  </si>
  <si>
    <t>y</t>
    <phoneticPr fontId="6"/>
  </si>
  <si>
    <t>φ</t>
    <phoneticPr fontId="6"/>
  </si>
  <si>
    <t>主な情報通信機器の保有状況（世帯）</t>
    <phoneticPr fontId="6"/>
  </si>
  <si>
    <t>単位：％</t>
    <rPh sb="0" eb="2">
      <t>タンイ</t>
    </rPh>
    <phoneticPr fontId="6"/>
  </si>
  <si>
    <t>▼積み重ね</t>
    <rPh sb="1" eb="2">
      <t>ツ</t>
    </rPh>
    <rPh sb="3" eb="4">
      <t>カサ</t>
    </rPh>
    <phoneticPr fontId="6"/>
  </si>
  <si>
    <t>n</t>
    <phoneticPr fontId="6"/>
  </si>
  <si>
    <t>固定電話</t>
    <rPh sb="0" eb="2">
      <t>コテイ</t>
    </rPh>
    <rPh sb="2" eb="4">
      <t>デンワ</t>
    </rPh>
    <phoneticPr fontId="18"/>
  </si>
  <si>
    <t>ＦＡＸ</t>
  </si>
  <si>
    <t>モバイル端末全体</t>
    <rPh sb="4" eb="6">
      <t>タンマツ</t>
    </rPh>
    <rPh sb="6" eb="8">
      <t>ゼンタイ</t>
    </rPh>
    <phoneticPr fontId="18"/>
  </si>
  <si>
    <t>スマートフォン</t>
  </si>
  <si>
    <t>パソコン</t>
  </si>
  <si>
    <t>タブレット型端末</t>
    <rPh sb="5" eb="6">
      <t>ガタ</t>
    </rPh>
    <rPh sb="6" eb="8">
      <t>タンマツ</t>
    </rPh>
    <phoneticPr fontId="18"/>
  </si>
  <si>
    <t>ウェアラブル端末</t>
    <rPh sb="6" eb="8">
      <t>タンマツ</t>
    </rPh>
    <phoneticPr fontId="18"/>
  </si>
  <si>
    <t>インターネットに接続できる家庭用テレビゲーム機</t>
    <rPh sb="8" eb="10">
      <t>セツゾク</t>
    </rPh>
    <rPh sb="13" eb="16">
      <t>カテイヨウ</t>
    </rPh>
    <rPh sb="22" eb="23">
      <t>キ</t>
    </rPh>
    <phoneticPr fontId="18"/>
  </si>
  <si>
    <t>インターネットに接続できる携帯型音楽プレイヤー</t>
  </si>
  <si>
    <t>その他インターネットに接続できる家電（スマート家電）等</t>
    <rPh sb="2" eb="3">
      <t>タ</t>
    </rPh>
    <rPh sb="11" eb="13">
      <t>セツゾク</t>
    </rPh>
    <rPh sb="16" eb="18">
      <t>カデン</t>
    </rPh>
    <rPh sb="23" eb="25">
      <t>カデン</t>
    </rPh>
    <rPh sb="26" eb="27">
      <t>トウ</t>
    </rPh>
    <phoneticPr fontId="18"/>
  </si>
  <si>
    <t>▼拡大縮小と積み重ね</t>
    <rPh sb="1" eb="3">
      <t>カクダイ</t>
    </rPh>
    <rPh sb="3" eb="5">
      <t>シュクショウ</t>
    </rPh>
    <rPh sb="6" eb="7">
      <t>ツ</t>
    </rPh>
    <rPh sb="8" eb="9">
      <t>カサ</t>
    </rPh>
    <phoneticPr fontId="6"/>
  </si>
  <si>
    <t>使用した画像</t>
    <rPh sb="0" eb="2">
      <t>シヨウ</t>
    </rPh>
    <rPh sb="4" eb="6">
      <t>ガゾウ</t>
    </rPh>
    <phoneticPr fontId="6"/>
  </si>
  <si>
    <t>肯定的</t>
    <rPh sb="0" eb="3">
      <t>コウテイテキ</t>
    </rPh>
    <phoneticPr fontId="6"/>
  </si>
  <si>
    <t>否定的</t>
    <rPh sb="0" eb="3">
      <t>ヒテイテキ</t>
    </rPh>
    <phoneticPr fontId="6"/>
  </si>
  <si>
    <t>(n)</t>
    <phoneticPr fontId="6"/>
  </si>
  <si>
    <t>円グラフ：項目の全体に対する構成比の比較</t>
    <rPh sb="18" eb="20">
      <t>ヒカク</t>
    </rPh>
    <phoneticPr fontId="6"/>
  </si>
  <si>
    <t>円グラフ：アンケート結果など、連続性のある要素</t>
    <rPh sb="10" eb="12">
      <t>ケッカ</t>
    </rPh>
    <rPh sb="15" eb="18">
      <t>レンゾクセイ</t>
    </rPh>
    <rPh sb="21" eb="23">
      <t>ヨウソ</t>
    </rPh>
    <phoneticPr fontId="6"/>
  </si>
  <si>
    <t>そう思う</t>
    <rPh sb="2" eb="3">
      <t>オモ</t>
    </rPh>
    <phoneticPr fontId="6"/>
  </si>
  <si>
    <t>ややそう思う</t>
    <rPh sb="4" eb="5">
      <t>オモ</t>
    </rPh>
    <phoneticPr fontId="6"/>
  </si>
  <si>
    <t>あまり思わない</t>
    <rPh sb="3" eb="4">
      <t>オモ</t>
    </rPh>
    <phoneticPr fontId="6"/>
  </si>
  <si>
    <t>そう思わない</t>
    <rPh sb="2" eb="3">
      <t>オモ</t>
    </rPh>
    <phoneticPr fontId="6"/>
  </si>
  <si>
    <t>無回答</t>
    <rPh sb="0" eb="3">
      <t>ムカイトウ</t>
    </rPh>
    <phoneticPr fontId="6"/>
  </si>
  <si>
    <t>商品の使い心地は
よかったですか？</t>
    <rPh sb="0" eb="2">
      <t>ショウヒン</t>
    </rPh>
    <rPh sb="3" eb="4">
      <t>ツカ</t>
    </rPh>
    <rPh sb="5" eb="7">
      <t>ゴコチ</t>
    </rPh>
    <phoneticPr fontId="6"/>
  </si>
  <si>
    <t>2011年</t>
  </si>
  <si>
    <t>2012年</t>
  </si>
  <si>
    <t>2013年</t>
  </si>
  <si>
    <t>2014年</t>
  </si>
  <si>
    <t>2015年</t>
  </si>
  <si>
    <t>2016年</t>
  </si>
  <si>
    <t>2017年</t>
  </si>
  <si>
    <t>2018年</t>
  </si>
  <si>
    <t>2020年</t>
  </si>
  <si>
    <t>2021年</t>
  </si>
  <si>
    <t>2022年</t>
  </si>
  <si>
    <t>2023年</t>
  </si>
  <si>
    <t>（出典）通信利用動向調査</t>
    <rPh sb="1" eb="3">
      <t>シュッテン</t>
    </rPh>
    <phoneticPr fontId="6"/>
  </si>
  <si>
    <t>令和6年版　情報通信白書　図表Ⅱ-1-11-1　情報通信機器の世帯保有率の推移</t>
    <rPh sb="0" eb="2">
      <t>レイワ</t>
    </rPh>
    <rPh sb="3" eb="5">
      <t>ネンバン</t>
    </rPh>
    <rPh sb="6" eb="12">
      <t>ジョウホウツウシンハクショ</t>
    </rPh>
    <phoneticPr fontId="6"/>
  </si>
  <si>
    <t>https://www.soumu.go.jp/johotsusintokei/whitepaper/ja/r06/html/nd21b110.html</t>
    <phoneticPr fontId="6"/>
  </si>
  <si>
    <t>令和５年</t>
  </si>
  <si>
    <t>人口動態統計</t>
  </si>
  <si>
    <t>上巻　死亡　第５．１２表　死因（死因年次推移分類）別にみた性・年次別死亡数及び死亡率（人口10万対）</t>
  </si>
  <si>
    <t>注：１）死因分類の改正により、年次別比較には完全な内容の一致をみることはできない。</t>
  </si>
  <si>
    <t>　　２）1950年（昭和25年）の脳血管疾患には、B46.b（352の一部、B22の後遺症及び１年以上経過したもの）を含むため、1950年（昭和25年）報告書とは一致しない。</t>
  </si>
  <si>
    <t>　　３）1994年（平成６年）の心疾患の減少は、新しい死亡診断書(死体検案書)(平成７年１月施行)における「死亡の原因欄には、疾患の終末期の状態としての心不全、</t>
  </si>
  <si>
    <t>　　　　呼吸不全等は書かないでください。」という注意書きの、事前周知の影響によるものと考えられる。</t>
  </si>
  <si>
    <t>　　４）死因名等はICD-10（2013年版）の死因年次推移分類による。</t>
  </si>
  <si>
    <t>　　５）1943年（昭和18年）のみは樺太を含む数値であり、e-Stat（確定数）の「総覧」の表番号 上巻 ３－２－１ における死亡数とは一致しない。</t>
  </si>
  <si>
    <t>　　６）1944年（昭和19年）～1946年（昭和21年）は戦災による資料喪失等資料不備のため省略した。</t>
  </si>
  <si>
    <t>　　７）1947年（昭和22年）～1972年（昭和47年）は沖縄県を含まない。</t>
  </si>
  <si>
    <t>　　８）死亡総数には、死因年次推移分類以外の死因を含む。</t>
  </si>
  <si>
    <t>　　９）1959年（昭和34年）以前は男女不詳を含む。</t>
  </si>
  <si>
    <t>　　10）2004・2006・2009～2017年（平成16・18・21～29年）の都道府県からの報告漏れ（2019年３月29日公表）による再集計を行ったことにより、2017年（平成29年）以前の報告書とは数値が一致しない箇所がある。</t>
  </si>
  <si>
    <t>死亡総数</t>
  </si>
  <si>
    <t>（再掲）Hi15</t>
  </si>
  <si>
    <t>悪性新生物＜腫瘍＞</t>
  </si>
  <si>
    <t>糖尿病</t>
  </si>
  <si>
    <t>高血圧性疾患</t>
  </si>
  <si>
    <t>心疾患（高血圧性を除く）</t>
  </si>
  <si>
    <t>脳血管疾患</t>
  </si>
  <si>
    <t>慢性気管支炎及び肺気腫</t>
  </si>
  <si>
    <t>喘息</t>
  </si>
  <si>
    <t>胃潰瘍及び十二指腸潰瘍</t>
  </si>
  <si>
    <t>肝疾患</t>
  </si>
  <si>
    <t>老衰</t>
  </si>
  <si>
    <t>交通事故</t>
  </si>
  <si>
    <t>死亡数</t>
  </si>
  <si>
    <t>死亡率</t>
  </si>
  <si>
    <t>総数</t>
  </si>
  <si>
    <t>…</t>
  </si>
  <si>
    <t>男</t>
  </si>
  <si>
    <t>女</t>
  </si>
  <si>
    <t>主な死因別にみた死亡率（人口10万対）の年次推移　1950～2023年</t>
    <rPh sb="34" eb="35">
      <t>ネン</t>
    </rPh>
    <phoneticPr fontId="6"/>
  </si>
  <si>
    <t>年次</t>
    <rPh sb="0" eb="2">
      <t>ネンジ</t>
    </rPh>
    <phoneticPr fontId="19"/>
  </si>
  <si>
    <t>主な死因別にみた死亡数の年次推移　1950～2023年</t>
    <rPh sb="10" eb="11">
      <t>スウ</t>
    </rPh>
    <phoneticPr fontId="6"/>
  </si>
  <si>
    <t>年次</t>
    <rPh sb="0" eb="2">
      <t>ネンジ</t>
    </rPh>
    <phoneticPr fontId="11"/>
  </si>
  <si>
    <t>心疾患（高血圧性を除く）</t>
    <phoneticPr fontId="6"/>
  </si>
  <si>
    <t>令和5年人口動態統計　年次別死亡数</t>
    <rPh sb="0" eb="2">
      <t>レイワ</t>
    </rPh>
    <rPh sb="3" eb="4">
      <t>ネン</t>
    </rPh>
    <phoneticPr fontId="6"/>
  </si>
  <si>
    <t>心疾患</t>
    <phoneticPr fontId="6"/>
  </si>
  <si>
    <t>悪性新生物</t>
    <phoneticPr fontId="6"/>
  </si>
  <si>
    <t>令和5年 人口動態統計</t>
    <rPh sb="0" eb="2">
      <t>レイワ</t>
    </rPh>
    <phoneticPr fontId="6"/>
  </si>
  <si>
    <t>2023年　死因別死亡数</t>
    <rPh sb="4" eb="5">
      <t>ネン</t>
    </rPh>
    <rPh sb="6" eb="8">
      <t>シイン</t>
    </rPh>
    <rPh sb="8" eb="9">
      <t>ベツ</t>
    </rPh>
    <rPh sb="9" eb="12">
      <t>シボウスウ</t>
    </rPh>
    <phoneticPr fontId="6"/>
  </si>
  <si>
    <t>悪性新生物</t>
    <phoneticPr fontId="6"/>
  </si>
  <si>
    <t>心疾患</t>
    <phoneticPr fontId="6"/>
  </si>
  <si>
    <t>2013年</t>
    <rPh sb="4" eb="5">
      <t>ネン</t>
    </rPh>
    <phoneticPr fontId="6"/>
  </si>
  <si>
    <t>2014年</t>
    <rPh sb="4" eb="5">
      <t>ネン</t>
    </rPh>
    <phoneticPr fontId="6"/>
  </si>
  <si>
    <t>2015年</t>
    <rPh sb="4" eb="5">
      <t>ネン</t>
    </rPh>
    <phoneticPr fontId="6"/>
  </si>
  <si>
    <t>2016年</t>
    <rPh sb="4" eb="5">
      <t>ネン</t>
    </rPh>
    <phoneticPr fontId="6"/>
  </si>
  <si>
    <t>2017年</t>
    <rPh sb="4" eb="5">
      <t>ネン</t>
    </rPh>
    <phoneticPr fontId="6"/>
  </si>
  <si>
    <t>2019年</t>
    <rPh sb="4" eb="5">
      <t>ネン</t>
    </rPh>
    <phoneticPr fontId="6"/>
  </si>
  <si>
    <t>2020年</t>
    <rPh sb="4" eb="5">
      <t>ネン</t>
    </rPh>
    <phoneticPr fontId="6"/>
  </si>
  <si>
    <t>2021年</t>
    <rPh sb="4" eb="5">
      <t>ネン</t>
    </rPh>
    <phoneticPr fontId="6"/>
  </si>
  <si>
    <t>2022年</t>
    <rPh sb="4" eb="5">
      <t>ネン</t>
    </rPh>
    <phoneticPr fontId="6"/>
  </si>
  <si>
    <t>パソコンや携帯電話などで流通する
通信系コンテンツ市場規模の推移（ソフト形態別）</t>
    <phoneticPr fontId="6"/>
  </si>
  <si>
    <t>（出典）総務省情報通信政策研究所
「メディア・ソフトの制作及び流通の実態に関する調査研究《報告書》」令和元年7月・令和6年6月より作成</t>
    <rPh sb="50" eb="52">
      <t>レイワ</t>
    </rPh>
    <rPh sb="52" eb="53">
      <t>ゲン</t>
    </rPh>
    <rPh sb="53" eb="54">
      <t>ネン</t>
    </rPh>
    <rPh sb="55" eb="56">
      <t>ガツ</t>
    </rPh>
    <rPh sb="65" eb="67">
      <t>サクセイ</t>
    </rPh>
    <phoneticPr fontId="6"/>
  </si>
  <si>
    <t>ドイツ</t>
  </si>
  <si>
    <t>インターネットショッピング</t>
  </si>
  <si>
    <t>オークション・フリマ</t>
  </si>
  <si>
    <t>情報検索・ニュース</t>
  </si>
  <si>
    <t>ソーシャルゲーム・オンラインゲーム</t>
  </si>
  <si>
    <t>音楽配信</t>
  </si>
  <si>
    <t>動画配信</t>
  </si>
  <si>
    <t>地図・ナビゲーション</t>
  </si>
  <si>
    <t>株取引・オンラインバンキング</t>
  </si>
  <si>
    <t>チケット予約</t>
  </si>
  <si>
    <t>健康管理・運動記録</t>
  </si>
  <si>
    <t>QRコード決済</t>
  </si>
  <si>
    <t>支払・決済（クレジットカード等）</t>
  </si>
  <si>
    <t>予定管理・カレンダー</t>
  </si>
  <si>
    <t>ファイル共有サービス</t>
  </si>
  <si>
    <t>公的サービス</t>
  </si>
  <si>
    <t>上記いずれのサービスも利用していない</t>
  </si>
  <si>
    <t>日本</t>
  </si>
  <si>
    <t>米国</t>
  </si>
  <si>
    <t>中国</t>
  </si>
  <si>
    <t>令和6年情報通信白書　図表Ⅱ-1-11-7　全般的なデジタルサービス利用状況</t>
    <rPh sb="0" eb="2">
      <t>レイワ</t>
    </rPh>
    <rPh sb="3" eb="4">
      <t>ネン</t>
    </rPh>
    <rPh sb="4" eb="6">
      <t>ジョウホウ</t>
    </rPh>
    <rPh sb="6" eb="8">
      <t>ツウシン</t>
    </rPh>
    <rPh sb="8" eb="10">
      <t>ハクショ</t>
    </rPh>
    <phoneticPr fontId="6"/>
  </si>
  <si>
    <t>（出典）総務省（2024）「国内外における最新の情報通信技術の研究開発及びデジタル活用の動向に関する調査研究」</t>
  </si>
  <si>
    <t>SNS</t>
    <phoneticPr fontId="6"/>
  </si>
  <si>
    <t>全般的なデジタルサービス利用状況</t>
  </si>
  <si>
    <t>※1.SNS：（例：Facebook、X(Twitter)、Instagramなど）</t>
    <phoneticPr fontId="6"/>
  </si>
  <si>
    <t>43年</t>
  </si>
  <si>
    <t>大正9年</t>
    <rPh sb="0" eb="2">
      <t>タイショウ</t>
    </rPh>
    <phoneticPr fontId="25"/>
  </si>
  <si>
    <t>昭和5年</t>
    <rPh sb="0" eb="2">
      <t>ショウワ</t>
    </rPh>
    <phoneticPr fontId="25"/>
  </si>
  <si>
    <t>14年</t>
  </si>
  <si>
    <t>25年</t>
  </si>
  <si>
    <t>35年</t>
  </si>
  <si>
    <t>45年</t>
  </si>
  <si>
    <t>55年</t>
  </si>
  <si>
    <t>平成2年</t>
    <rPh sb="0" eb="1">
      <t>ヘイセイ</t>
    </rPh>
    <phoneticPr fontId="25"/>
  </si>
  <si>
    <t>12年</t>
  </si>
  <si>
    <t>22年</t>
  </si>
  <si>
    <t>令和2年</t>
    <rPh sb="0" eb="2">
      <t>レイワ</t>
    </rPh>
    <phoneticPr fontId="25"/>
  </si>
  <si>
    <t>5年</t>
  </si>
  <si>
    <t>明治33年</t>
    <phoneticPr fontId="4"/>
  </si>
  <si>
    <t>男子</t>
    <rPh sb="0" eb="2">
      <t>ダンシ</t>
    </rPh>
    <phoneticPr fontId="15"/>
  </si>
  <si>
    <t>女子</t>
    <rPh sb="0" eb="2">
      <t>ジョシ</t>
    </rPh>
    <phoneticPr fontId="15"/>
  </si>
  <si>
    <t>単位グラフに使用した画像</t>
    <rPh sb="0" eb="2">
      <t>タンイ</t>
    </rPh>
    <rPh sb="6" eb="8">
      <t>シヨウ</t>
    </rPh>
    <rPh sb="10" eb="12">
      <t>ガゾウ</t>
    </rPh>
    <phoneticPr fontId="6"/>
  </si>
  <si>
    <t>メッセージングサービス（LINEなど）</t>
    <phoneticPr fontId="6"/>
  </si>
  <si>
    <t>2023年 死因の構成割合</t>
    <rPh sb="4" eb="5">
      <t>ネン</t>
    </rPh>
    <rPh sb="6" eb="8">
      <t>シイン</t>
    </rPh>
    <rPh sb="9" eb="11">
      <t>コウセイ</t>
    </rPh>
    <rPh sb="11" eb="13">
      <t>ワリアイ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</si>
</sst>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_ "/>
    <numFmt numFmtId="178" formatCode="0.0"/>
    <numFmt numFmtId="179" formatCode="0%_ "/>
    <numFmt numFmtId="180" formatCode="#,##0_ "/>
  </numFmts>
  <fonts count="38">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u/>
      <sz val="11"/>
      <color theme="10"/>
      <name val="ＭＳ Ｐゴシック"/>
      <family val="3"/>
      <charset val="128"/>
    </font>
    <font>
      <sz val="11"/>
      <name val="ＭＳ 明朝"/>
      <family val="1"/>
      <charset val="128"/>
    </font>
    <font>
      <sz val="11"/>
      <color indexed="8"/>
      <name val="ＭＳ Ｐゴシック"/>
      <family val="3"/>
      <charset val="128"/>
    </font>
    <font>
      <sz val="11"/>
      <color indexed="8"/>
      <name val="Times New Roman"/>
      <family val="1"/>
    </font>
    <font>
      <sz val="6"/>
      <name val="游ゴシック"/>
      <family val="2"/>
      <charset val="128"/>
      <scheme val="minor"/>
    </font>
    <font>
      <sz val="11"/>
      <name val="Yu Gothic Medium"/>
      <family val="2"/>
      <charset val="128"/>
    </font>
    <font>
      <sz val="11"/>
      <name val="Yu Gothic Medium"/>
      <family val="3"/>
      <charset val="128"/>
    </font>
    <font>
      <sz val="9"/>
      <name val="Yu Gothic Medium"/>
      <family val="3"/>
      <charset val="128"/>
    </font>
    <font>
      <b/>
      <sz val="11"/>
      <color theme="1"/>
      <name val="游ゴシック"/>
      <family val="2"/>
      <charset val="128"/>
      <scheme val="minor"/>
    </font>
    <font>
      <sz val="11"/>
      <name val="Yu Gothic UI"/>
      <family val="3"/>
      <charset val="128"/>
    </font>
    <font>
      <sz val="11"/>
      <name val="游ゴシック"/>
      <family val="3"/>
      <charset val="128"/>
      <scheme val="minor"/>
    </font>
    <font>
      <sz val="11"/>
      <name val="明朝"/>
      <family val="3"/>
      <charset val="128"/>
    </font>
    <font>
      <sz val="11"/>
      <color theme="1"/>
      <name val="游ゴシック"/>
      <family val="3"/>
      <charset val="128"/>
      <scheme val="minor"/>
    </font>
    <font>
      <sz val="10"/>
      <name val="游ゴシック"/>
      <family val="3"/>
      <charset val="128"/>
      <scheme val="minor"/>
    </font>
    <font>
      <b/>
      <sz val="12"/>
      <name val="游ゴシック"/>
      <family val="3"/>
      <charset val="128"/>
      <scheme val="minor"/>
    </font>
    <font>
      <sz val="14"/>
      <name val="游ゴシック"/>
      <family val="3"/>
      <charset val="128"/>
      <scheme val="minor"/>
    </font>
    <font>
      <b/>
      <sz val="14"/>
      <name val="游ゴシック"/>
      <family val="3"/>
      <charset val="128"/>
      <scheme val="minor"/>
    </font>
    <font>
      <sz val="11"/>
      <color indexed="8"/>
      <name val="游ゴシック"/>
      <family val="3"/>
      <charset val="128"/>
      <scheme val="minor"/>
    </font>
    <font>
      <sz val="9"/>
      <name val="游ゴシック"/>
      <family val="3"/>
      <charset val="128"/>
      <scheme val="minor"/>
    </font>
    <font>
      <b/>
      <sz val="9"/>
      <name val="Yu Gothic Medium"/>
      <family val="2"/>
      <charset val="128"/>
    </font>
    <font>
      <u/>
      <sz val="9"/>
      <color theme="10"/>
      <name val="Yu Gothic Medium"/>
      <family val="3"/>
      <charset val="128"/>
    </font>
    <font>
      <sz val="12"/>
      <name val="游ゴシック"/>
      <family val="3"/>
      <charset val="128"/>
      <scheme val="minor"/>
    </font>
    <font>
      <sz val="8"/>
      <name val="游ゴシック"/>
      <family val="3"/>
      <charset val="128"/>
      <scheme val="minor"/>
    </font>
    <font>
      <b/>
      <sz val="11"/>
      <name val="游ゴシック"/>
      <family val="3"/>
      <charset val="128"/>
      <scheme val="minor"/>
    </font>
    <font>
      <b/>
      <sz val="10"/>
      <name val="游ゴシック"/>
      <family val="3"/>
      <charset val="128"/>
      <scheme val="minor"/>
    </font>
    <font>
      <sz val="10"/>
      <name val="ＭＳ Ｐゴシック"/>
      <family val="2"/>
    </font>
    <font>
      <sz val="9"/>
      <name val="ＭＳ ゴシック"/>
      <family val="3"/>
      <charset val="128"/>
    </font>
    <font>
      <sz val="11"/>
      <color theme="1"/>
      <name val="HGPｺﾞｼｯｸM"/>
      <family val="2"/>
      <charset val="128"/>
    </font>
    <font>
      <sz val="10"/>
      <name val="Yu Gothic UI"/>
      <family val="3"/>
      <charset val="128"/>
    </font>
    <font>
      <sz val="9"/>
      <name val="Yu Gothic UI"/>
      <family val="3"/>
      <charset val="128"/>
    </font>
    <font>
      <b/>
      <sz val="11"/>
      <name val="Yu Gothic UI"/>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7">
    <xf numFmtId="0" fontId="0"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0" fontId="5" fillId="0" borderId="0"/>
    <xf numFmtId="0" fontId="5" fillId="0" borderId="0"/>
    <xf numFmtId="0" fontId="8" fillId="0" borderId="0"/>
    <xf numFmtId="0" fontId="4" fillId="0" borderId="0">
      <alignment vertical="center"/>
    </xf>
    <xf numFmtId="0" fontId="9" fillId="0" borderId="0">
      <alignment vertical="center"/>
    </xf>
    <xf numFmtId="0" fontId="5" fillId="0" borderId="0"/>
    <xf numFmtId="0" fontId="5" fillId="0" borderId="0"/>
    <xf numFmtId="0" fontId="9" fillId="0" borderId="0">
      <alignment vertical="center"/>
    </xf>
    <xf numFmtId="0" fontId="10" fillId="0" borderId="0">
      <alignment vertical="center"/>
    </xf>
    <xf numFmtId="0" fontId="5" fillId="0" borderId="0"/>
    <xf numFmtId="0" fontId="18" fillId="0" borderId="0"/>
    <xf numFmtId="38" fontId="18" fillId="0" borderId="0" applyFont="0" applyFill="0" applyBorder="0" applyAlignment="0" applyProtection="0">
      <alignment vertical="center"/>
    </xf>
    <xf numFmtId="0" fontId="5" fillId="0" borderId="0">
      <alignment vertical="center"/>
    </xf>
    <xf numFmtId="0" fontId="5" fillId="0" borderId="0">
      <alignment vertical="center"/>
    </xf>
    <xf numFmtId="9" fontId="9" fillId="0" borderId="0" applyFont="0" applyFill="0" applyBorder="0" applyAlignment="0" applyProtection="0">
      <alignment vertical="center"/>
    </xf>
    <xf numFmtId="9" fontId="3" fillId="0" borderId="0" applyFont="0" applyFill="0" applyBorder="0" applyAlignment="0" applyProtection="0">
      <alignment vertical="center"/>
    </xf>
    <xf numFmtId="0" fontId="19" fillId="0" borderId="0">
      <alignment vertical="center"/>
    </xf>
    <xf numFmtId="9" fontId="2" fillId="0" borderId="0" applyFont="0" applyFill="0" applyBorder="0" applyAlignment="0" applyProtection="0">
      <alignment vertical="center"/>
    </xf>
    <xf numFmtId="0" fontId="1" fillId="0" borderId="0">
      <alignment vertical="center"/>
    </xf>
    <xf numFmtId="0" fontId="32" fillId="0" borderId="0"/>
    <xf numFmtId="0" fontId="33" fillId="0" borderId="0">
      <alignment vertical="center"/>
    </xf>
    <xf numFmtId="0" fontId="34" fillId="0" borderId="0">
      <alignment vertical="center"/>
    </xf>
    <xf numFmtId="9" fontId="34" fillId="0" borderId="0" applyFont="0" applyFill="0" applyBorder="0" applyAlignment="0" applyProtection="0">
      <alignment vertical="center"/>
    </xf>
  </cellStyleXfs>
  <cellXfs count="151">
    <xf numFmtId="0" fontId="0" fillId="0" borderId="0" xfId="0">
      <alignment vertical="center"/>
    </xf>
    <xf numFmtId="0" fontId="12" fillId="0" borderId="0" xfId="0" applyFont="1">
      <alignment vertical="center"/>
    </xf>
    <xf numFmtId="0" fontId="13" fillId="0" borderId="0" xfId="4" applyFont="1"/>
    <xf numFmtId="0" fontId="13" fillId="0" borderId="0" xfId="0" applyFont="1">
      <alignment vertical="center"/>
    </xf>
    <xf numFmtId="0" fontId="12" fillId="2" borderId="1" xfId="0" applyFont="1" applyFill="1" applyBorder="1">
      <alignment vertical="center"/>
    </xf>
    <xf numFmtId="0" fontId="12" fillId="0" borderId="1" xfId="0" applyFont="1" applyBorder="1" applyAlignment="1">
      <alignment horizontal="center" vertical="center"/>
    </xf>
    <xf numFmtId="0" fontId="13" fillId="2" borderId="1" xfId="0" applyFont="1" applyFill="1" applyBorder="1" applyAlignment="1">
      <alignment horizontal="center" vertical="center" wrapText="1"/>
    </xf>
    <xf numFmtId="38" fontId="13" fillId="0" borderId="1" xfId="2" applyFont="1" applyBorder="1">
      <alignment vertical="center"/>
    </xf>
    <xf numFmtId="38" fontId="13" fillId="2" borderId="1" xfId="0" applyNumberFormat="1" applyFont="1" applyFill="1" applyBorder="1">
      <alignment vertical="center"/>
    </xf>
    <xf numFmtId="0" fontId="13" fillId="0" borderId="1" xfId="0" applyFont="1" applyBorder="1">
      <alignment vertical="center"/>
    </xf>
    <xf numFmtId="38" fontId="13" fillId="0" borderId="1" xfId="0" applyNumberFormat="1" applyFont="1" applyBorder="1">
      <alignment vertical="center"/>
    </xf>
    <xf numFmtId="38" fontId="13" fillId="0" borderId="0" xfId="0" applyNumberFormat="1" applyFont="1">
      <alignment vertical="center"/>
    </xf>
    <xf numFmtId="0" fontId="13" fillId="2" borderId="1" xfId="0" applyFont="1" applyFill="1" applyBorder="1" applyAlignment="1">
      <alignment horizontal="center" vertical="center"/>
    </xf>
    <xf numFmtId="0" fontId="13" fillId="0" borderId="1" xfId="0" applyFont="1" applyBorder="1" applyAlignment="1">
      <alignment horizontal="center" vertical="center" wrapText="1"/>
    </xf>
    <xf numFmtId="38" fontId="13" fillId="2" borderId="1" xfId="2" applyFont="1" applyFill="1" applyBorder="1">
      <alignment vertical="center"/>
    </xf>
    <xf numFmtId="0" fontId="13" fillId="0" borderId="1" xfId="0" applyFont="1" applyBorder="1" applyAlignment="1">
      <alignment horizontal="center" vertical="center"/>
    </xf>
    <xf numFmtId="9" fontId="13" fillId="2" borderId="1" xfId="1" applyFont="1" applyFill="1" applyBorder="1">
      <alignment vertical="center"/>
    </xf>
    <xf numFmtId="177" fontId="13" fillId="2" borderId="1" xfId="0" applyNumberFormat="1" applyFont="1" applyFill="1" applyBorder="1">
      <alignment vertical="center"/>
    </xf>
    <xf numFmtId="0" fontId="13" fillId="0" borderId="2" xfId="4" applyFont="1" applyBorder="1" applyAlignment="1">
      <alignment horizontal="left"/>
    </xf>
    <xf numFmtId="0" fontId="13" fillId="0" borderId="2" xfId="4" applyFont="1" applyBorder="1"/>
    <xf numFmtId="0" fontId="13" fillId="0" borderId="1" xfId="4" applyFont="1" applyBorder="1"/>
    <xf numFmtId="176" fontId="13" fillId="0" borderId="1" xfId="4" applyNumberFormat="1" applyFont="1" applyBorder="1"/>
    <xf numFmtId="0" fontId="13" fillId="0" borderId="3" xfId="4" applyFont="1" applyBorder="1"/>
    <xf numFmtId="176" fontId="13" fillId="0" borderId="3" xfId="4" applyNumberFormat="1" applyFont="1" applyBorder="1"/>
    <xf numFmtId="176" fontId="13" fillId="0" borderId="0" xfId="4" applyNumberFormat="1" applyFont="1"/>
    <xf numFmtId="176" fontId="13" fillId="0" borderId="2" xfId="4" applyNumberFormat="1" applyFont="1" applyBorder="1"/>
    <xf numFmtId="176" fontId="13" fillId="0" borderId="5" xfId="4" applyNumberFormat="1" applyFont="1" applyBorder="1"/>
    <xf numFmtId="0" fontId="13" fillId="0" borderId="0" xfId="4" applyFont="1" applyAlignment="1">
      <alignment horizontal="left"/>
    </xf>
    <xf numFmtId="0" fontId="13" fillId="0" borderId="1" xfId="4" applyFont="1" applyBorder="1" applyAlignment="1">
      <alignment horizontal="center"/>
    </xf>
    <xf numFmtId="0" fontId="13" fillId="2" borderId="1" xfId="4" applyFont="1" applyFill="1" applyBorder="1"/>
    <xf numFmtId="176" fontId="13" fillId="2" borderId="1" xfId="4" applyNumberFormat="1" applyFont="1" applyFill="1" applyBorder="1"/>
    <xf numFmtId="9" fontId="13" fillId="0" borderId="1" xfId="1" applyFont="1" applyBorder="1">
      <alignment vertical="center"/>
    </xf>
    <xf numFmtId="0" fontId="17" fillId="0" borderId="0" xfId="0" applyFont="1">
      <alignment vertical="center"/>
    </xf>
    <xf numFmtId="0" fontId="17" fillId="0" borderId="1" xfId="0" applyFont="1" applyBorder="1" applyAlignment="1">
      <alignment horizontal="center" vertical="center"/>
    </xf>
    <xf numFmtId="0" fontId="17" fillId="0" borderId="0" xfId="0" applyFont="1" applyAlignment="1">
      <alignment horizontal="center" vertical="center"/>
    </xf>
    <xf numFmtId="0" fontId="17" fillId="0" borderId="1" xfId="0" applyFont="1" applyBorder="1">
      <alignment vertical="center"/>
    </xf>
    <xf numFmtId="0" fontId="17" fillId="2" borderId="1" xfId="0" applyFont="1" applyFill="1" applyBorder="1" applyAlignment="1">
      <alignment horizontal="center" vertical="center"/>
    </xf>
    <xf numFmtId="0" fontId="17" fillId="2" borderId="1" xfId="0" applyFont="1" applyFill="1" applyBorder="1">
      <alignment vertical="center"/>
    </xf>
    <xf numFmtId="38" fontId="17" fillId="2" borderId="1" xfId="2" applyFont="1" applyFill="1" applyBorder="1">
      <alignment vertical="center"/>
    </xf>
    <xf numFmtId="38" fontId="17" fillId="0" borderId="1" xfId="2" applyFont="1" applyFill="1" applyBorder="1">
      <alignment vertical="center"/>
    </xf>
    <xf numFmtId="0" fontId="13" fillId="0" borderId="0" xfId="0" applyFont="1" applyAlignment="1">
      <alignment horizontal="center" vertical="center"/>
    </xf>
    <xf numFmtId="0" fontId="17" fillId="0" borderId="5" xfId="0" applyFont="1" applyBorder="1">
      <alignment vertical="center"/>
    </xf>
    <xf numFmtId="38" fontId="17" fillId="0" borderId="5" xfId="2" applyFont="1" applyFill="1" applyBorder="1">
      <alignment vertical="center"/>
    </xf>
    <xf numFmtId="0" fontId="17" fillId="0" borderId="9" xfId="0" applyFont="1" applyBorder="1" applyAlignment="1">
      <alignment horizontal="center" vertical="center"/>
    </xf>
    <xf numFmtId="0" fontId="17" fillId="0" borderId="10" xfId="0" applyFont="1" applyBorder="1">
      <alignment vertical="center"/>
    </xf>
    <xf numFmtId="0" fontId="17" fillId="2" borderId="9" xfId="0" applyFont="1" applyFill="1" applyBorder="1">
      <alignment vertical="center"/>
    </xf>
    <xf numFmtId="38" fontId="17" fillId="2" borderId="9" xfId="2" applyFont="1" applyFill="1" applyBorder="1">
      <alignment vertical="center"/>
    </xf>
    <xf numFmtId="0" fontId="13" fillId="2" borderId="1" xfId="0" applyFont="1" applyFill="1" applyBorder="1">
      <alignment vertical="center"/>
    </xf>
    <xf numFmtId="0" fontId="21" fillId="0" borderId="0" xfId="0" applyFont="1" applyAlignment="1">
      <alignment horizontal="center" vertical="center"/>
    </xf>
    <xf numFmtId="0" fontId="21" fillId="0" borderId="0" xfId="0" applyFont="1" applyAlignment="1">
      <alignment horizontal="left" vertical="center"/>
    </xf>
    <xf numFmtId="0" fontId="23" fillId="0" borderId="0" xfId="0" applyFont="1">
      <alignment vertical="center"/>
    </xf>
    <xf numFmtId="0" fontId="24" fillId="0" borderId="0" xfId="8" applyFont="1">
      <alignment vertical="center"/>
    </xf>
    <xf numFmtId="0" fontId="17" fillId="0" borderId="0" xfId="0" applyFont="1" applyAlignment="1">
      <alignment horizontal="right" vertical="center"/>
    </xf>
    <xf numFmtId="0" fontId="20" fillId="0" borderId="0" xfId="0" applyFont="1">
      <alignment vertical="center"/>
    </xf>
    <xf numFmtId="0" fontId="25" fillId="0" borderId="0" xfId="0" applyFont="1">
      <alignment vertical="center"/>
    </xf>
    <xf numFmtId="0" fontId="16" fillId="0" borderId="1" xfId="6" applyFont="1" applyBorder="1" applyAlignment="1">
      <alignment horizontal="center" vertical="center"/>
    </xf>
    <xf numFmtId="0" fontId="16" fillId="0" borderId="0" xfId="6" applyFont="1" applyAlignment="1">
      <alignment vertical="center"/>
    </xf>
    <xf numFmtId="0" fontId="16" fillId="0" borderId="0" xfId="0" applyFont="1">
      <alignment vertical="center"/>
    </xf>
    <xf numFmtId="0" fontId="16" fillId="0" borderId="0" xfId="6" applyFont="1" applyAlignment="1">
      <alignment horizontal="right" vertical="center"/>
    </xf>
    <xf numFmtId="0" fontId="16" fillId="2" borderId="1" xfId="6" applyFont="1" applyFill="1" applyBorder="1" applyAlignment="1">
      <alignment horizontal="center" vertical="center"/>
    </xf>
    <xf numFmtId="0" fontId="16" fillId="2" borderId="1" xfId="6" applyFont="1" applyFill="1" applyBorder="1" applyAlignment="1">
      <alignment vertical="center" wrapText="1"/>
    </xf>
    <xf numFmtId="178" fontId="16" fillId="2" borderId="1" xfId="6" applyNumberFormat="1" applyFont="1" applyFill="1" applyBorder="1" applyAlignment="1">
      <alignment vertical="center"/>
    </xf>
    <xf numFmtId="178" fontId="16" fillId="2" borderId="1" xfId="6" applyNumberFormat="1" applyFont="1" applyFill="1" applyBorder="1" applyAlignment="1">
      <alignment vertical="center" wrapText="1"/>
    </xf>
    <xf numFmtId="0" fontId="20" fillId="0" borderId="1" xfId="0" applyFont="1" applyBorder="1">
      <alignment vertical="center"/>
    </xf>
    <xf numFmtId="0" fontId="20" fillId="0" borderId="1" xfId="0" applyFont="1" applyBorder="1" applyAlignment="1">
      <alignment horizontal="center" vertical="center" wrapText="1"/>
    </xf>
    <xf numFmtId="0" fontId="25" fillId="0" borderId="0" xfId="0" applyFont="1" applyAlignment="1">
      <alignment horizontal="right" vertical="center"/>
    </xf>
    <xf numFmtId="0" fontId="20" fillId="2" borderId="1" xfId="0" applyFont="1" applyFill="1" applyBorder="1" applyAlignment="1">
      <alignment horizontal="center" vertical="center" wrapText="1"/>
    </xf>
    <xf numFmtId="0" fontId="20" fillId="2" borderId="1" xfId="0" applyFont="1" applyFill="1" applyBorder="1">
      <alignment vertical="center"/>
    </xf>
    <xf numFmtId="0" fontId="26" fillId="0" borderId="0" xfId="5" applyFont="1"/>
    <xf numFmtId="0" fontId="14" fillId="0" borderId="0" xfId="5" applyFont="1"/>
    <xf numFmtId="0" fontId="14" fillId="0" borderId="0" xfId="5" applyFont="1" applyAlignment="1">
      <alignment horizontal="left" indent="1"/>
    </xf>
    <xf numFmtId="0" fontId="27" fillId="0" borderId="0" xfId="3" applyFont="1" applyAlignment="1" applyProtection="1">
      <alignment vertical="center"/>
    </xf>
    <xf numFmtId="178" fontId="17" fillId="2" borderId="1" xfId="0" applyNumberFormat="1" applyFont="1" applyFill="1" applyBorder="1">
      <alignment vertical="center"/>
    </xf>
    <xf numFmtId="0" fontId="28" fillId="0" borderId="0" xfId="0" applyFont="1">
      <alignment vertical="center"/>
    </xf>
    <xf numFmtId="0" fontId="20" fillId="0" borderId="0" xfId="0" applyFont="1" applyAlignment="1">
      <alignment horizontal="right"/>
    </xf>
    <xf numFmtId="0" fontId="20" fillId="0" borderId="0" xfId="0" applyFont="1" applyAlignment="1">
      <alignment horizontal="right" vertical="top"/>
    </xf>
    <xf numFmtId="0" fontId="16" fillId="2" borderId="1" xfId="6" applyFont="1" applyFill="1" applyBorder="1" applyAlignment="1">
      <alignment horizontal="left" vertical="center" wrapText="1"/>
    </xf>
    <xf numFmtId="179" fontId="13" fillId="2" borderId="1" xfId="1" applyNumberFormat="1" applyFont="1" applyFill="1" applyBorder="1">
      <alignment vertical="center"/>
    </xf>
    <xf numFmtId="180" fontId="13" fillId="2" borderId="1" xfId="2" applyNumberFormat="1" applyFont="1" applyFill="1" applyBorder="1">
      <alignment vertical="center"/>
    </xf>
    <xf numFmtId="0" fontId="17" fillId="0" borderId="0" xfId="13" applyFont="1" applyAlignment="1">
      <alignment horizontal="left" vertical="center"/>
    </xf>
    <xf numFmtId="0" fontId="17" fillId="0" borderId="0" xfId="13" applyFont="1" applyAlignment="1">
      <alignment horizontal="center" vertical="center"/>
    </xf>
    <xf numFmtId="0" fontId="17" fillId="0" borderId="0" xfId="13" applyFont="1" applyAlignment="1">
      <alignment vertical="center"/>
    </xf>
    <xf numFmtId="0" fontId="17" fillId="2" borderId="1" xfId="13" applyFont="1" applyFill="1" applyBorder="1" applyAlignment="1">
      <alignment horizontal="center" vertical="center"/>
    </xf>
    <xf numFmtId="0" fontId="17" fillId="2" borderId="1" xfId="13" applyFont="1" applyFill="1" applyBorder="1" applyAlignment="1">
      <alignment horizontal="center" vertical="center" wrapText="1"/>
    </xf>
    <xf numFmtId="0" fontId="17" fillId="0" borderId="1" xfId="13" applyFont="1" applyBorder="1" applyAlignment="1">
      <alignment horizontal="center" vertical="center"/>
    </xf>
    <xf numFmtId="0" fontId="17" fillId="2" borderId="1" xfId="13" applyFont="1" applyFill="1" applyBorder="1" applyAlignment="1">
      <alignment horizontal="left" vertical="center"/>
    </xf>
    <xf numFmtId="0" fontId="17" fillId="2" borderId="1" xfId="13" applyFont="1" applyFill="1" applyBorder="1" applyAlignment="1">
      <alignment vertical="center"/>
    </xf>
    <xf numFmtId="0" fontId="17" fillId="0" borderId="1" xfId="13" applyFont="1" applyBorder="1" applyAlignment="1">
      <alignment vertical="center"/>
    </xf>
    <xf numFmtId="176" fontId="17" fillId="2" borderId="1" xfId="21" applyNumberFormat="1" applyFont="1" applyFill="1" applyBorder="1">
      <alignment vertical="center"/>
    </xf>
    <xf numFmtId="0" fontId="17" fillId="2" borderId="1" xfId="13" applyFont="1" applyFill="1" applyBorder="1" applyAlignment="1">
      <alignment horizontal="left" vertical="center" shrinkToFit="1"/>
    </xf>
    <xf numFmtId="0" fontId="17" fillId="0" borderId="1" xfId="13" applyFont="1" applyBorder="1" applyAlignment="1">
      <alignment horizontal="center" vertical="center" wrapText="1"/>
    </xf>
    <xf numFmtId="0" fontId="23" fillId="0" borderId="0" xfId="13" applyFont="1" applyAlignment="1">
      <alignment vertical="center"/>
    </xf>
    <xf numFmtId="0" fontId="23" fillId="0" borderId="0" xfId="6" applyFont="1" applyAlignment="1">
      <alignment vertical="center"/>
    </xf>
    <xf numFmtId="0" fontId="23" fillId="0" borderId="0" xfId="8" applyFont="1">
      <alignment vertical="center"/>
    </xf>
    <xf numFmtId="0" fontId="23" fillId="0" borderId="0" xfId="4" applyFont="1"/>
    <xf numFmtId="0" fontId="13" fillId="0" borderId="1" xfId="4" applyFont="1" applyBorder="1" applyAlignment="1">
      <alignment wrapText="1"/>
    </xf>
    <xf numFmtId="0" fontId="13" fillId="0" borderId="3" xfId="4" applyFont="1" applyBorder="1" applyAlignment="1">
      <alignment wrapText="1"/>
    </xf>
    <xf numFmtId="0" fontId="13" fillId="0" borderId="5" xfId="4" applyFont="1" applyBorder="1" applyAlignment="1">
      <alignment wrapText="1"/>
    </xf>
    <xf numFmtId="0" fontId="17" fillId="3" borderId="1" xfId="0" applyFont="1" applyFill="1" applyBorder="1">
      <alignment vertical="center"/>
    </xf>
    <xf numFmtId="0" fontId="17" fillId="3" borderId="1" xfId="0" applyFont="1" applyFill="1" applyBorder="1" applyAlignment="1">
      <alignment horizontal="center" vertical="center" wrapText="1"/>
    </xf>
    <xf numFmtId="0" fontId="17" fillId="0" borderId="0" xfId="0" applyFont="1" applyAlignment="1">
      <alignment vertical="center" wrapText="1"/>
    </xf>
    <xf numFmtId="0" fontId="17" fillId="4" borderId="1" xfId="0" applyFont="1" applyFill="1" applyBorder="1" applyAlignment="1">
      <alignment horizontal="center" vertical="center"/>
    </xf>
    <xf numFmtId="3" fontId="17" fillId="4" borderId="1" xfId="0" applyNumberFormat="1" applyFont="1" applyFill="1" applyBorder="1" applyAlignment="1">
      <alignment vertical="center" wrapText="1"/>
    </xf>
    <xf numFmtId="2" fontId="17" fillId="0" borderId="1" xfId="0" applyNumberFormat="1" applyFont="1" applyBorder="1">
      <alignment vertical="center"/>
    </xf>
    <xf numFmtId="2" fontId="17" fillId="2" borderId="1" xfId="0" applyNumberFormat="1" applyFont="1" applyFill="1" applyBorder="1">
      <alignment vertical="center"/>
    </xf>
    <xf numFmtId="0" fontId="29" fillId="0" borderId="1" xfId="0" applyFont="1" applyBorder="1" applyAlignment="1">
      <alignment vertical="center" wrapText="1"/>
    </xf>
    <xf numFmtId="0" fontId="17" fillId="0" borderId="0" xfId="0" applyFont="1" applyAlignment="1"/>
    <xf numFmtId="0" fontId="25" fillId="0" borderId="0" xfId="0" applyFont="1" applyAlignment="1">
      <alignment vertical="center" wrapText="1"/>
    </xf>
    <xf numFmtId="0" fontId="17" fillId="0" borderId="12" xfId="0" applyFont="1" applyBorder="1">
      <alignment vertical="center"/>
    </xf>
    <xf numFmtId="0" fontId="17" fillId="0" borderId="4" xfId="0" applyFont="1" applyBorder="1">
      <alignment vertical="center"/>
    </xf>
    <xf numFmtId="0" fontId="17" fillId="0" borderId="3" xfId="0" applyFont="1" applyBorder="1">
      <alignment vertical="center"/>
    </xf>
    <xf numFmtId="0" fontId="17" fillId="0" borderId="6" xfId="0" applyFont="1" applyBorder="1">
      <alignment vertical="center"/>
    </xf>
    <xf numFmtId="0" fontId="17" fillId="3" borderId="11" xfId="0" applyFont="1" applyFill="1" applyBorder="1">
      <alignment vertical="center"/>
    </xf>
    <xf numFmtId="0" fontId="7" fillId="0" borderId="0" xfId="3" applyAlignment="1" applyProtection="1">
      <alignment vertical="center"/>
    </xf>
    <xf numFmtId="0" fontId="1" fillId="0" borderId="0" xfId="22">
      <alignment vertical="center"/>
    </xf>
    <xf numFmtId="0" fontId="30" fillId="0" borderId="0" xfId="0" applyFont="1">
      <alignment vertical="center"/>
    </xf>
    <xf numFmtId="0" fontId="25" fillId="2" borderId="1"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0" borderId="1" xfId="0" applyFont="1" applyBorder="1" applyAlignment="1">
      <alignment horizontal="center" vertical="center" wrapText="1"/>
    </xf>
    <xf numFmtId="38" fontId="17" fillId="0" borderId="1" xfId="2" applyFont="1" applyBorder="1">
      <alignment vertical="center"/>
    </xf>
    <xf numFmtId="0" fontId="25" fillId="2" borderId="1" xfId="0" applyFont="1" applyFill="1" applyBorder="1" applyAlignment="1">
      <alignment horizontal="center" vertical="center"/>
    </xf>
    <xf numFmtId="0" fontId="17" fillId="0" borderId="0" xfId="0" applyFont="1" applyAlignment="1">
      <alignment horizontal="left" vertical="center"/>
    </xf>
    <xf numFmtId="0" fontId="22" fillId="0" borderId="0" xfId="0" applyFont="1" applyAlignment="1">
      <alignment horizontal="left" vertical="center"/>
    </xf>
    <xf numFmtId="0" fontId="17" fillId="4" borderId="8" xfId="0" applyFont="1" applyFill="1" applyBorder="1">
      <alignment vertical="center"/>
    </xf>
    <xf numFmtId="0" fontId="13" fillId="4" borderId="7" xfId="0" applyFont="1" applyFill="1" applyBorder="1">
      <alignment vertical="center"/>
    </xf>
    <xf numFmtId="0" fontId="13" fillId="4" borderId="2" xfId="0" applyFont="1" applyFill="1" applyBorder="1" applyAlignment="1">
      <alignment horizontal="center" vertical="center"/>
    </xf>
    <xf numFmtId="0" fontId="17" fillId="4" borderId="5" xfId="0" applyFont="1" applyFill="1" applyBorder="1" applyAlignment="1">
      <alignment horizontal="center" vertical="center"/>
    </xf>
    <xf numFmtId="0" fontId="20" fillId="2" borderId="1" xfId="16" applyFont="1" applyFill="1" applyBorder="1" applyAlignment="1">
      <alignment vertical="center" wrapText="1"/>
    </xf>
    <xf numFmtId="0" fontId="35" fillId="0" borderId="0" xfId="0" applyFont="1">
      <alignment vertical="center"/>
    </xf>
    <xf numFmtId="0" fontId="36" fillId="0" borderId="0" xfId="0" applyFont="1">
      <alignment vertical="center"/>
    </xf>
    <xf numFmtId="0" fontId="37" fillId="0" borderId="0" xfId="6" applyFont="1" applyAlignment="1">
      <alignment vertical="center"/>
    </xf>
    <xf numFmtId="0" fontId="16" fillId="0" borderId="1" xfId="6" applyFont="1" applyBorder="1" applyAlignment="1">
      <alignment vertical="center" wrapText="1"/>
    </xf>
    <xf numFmtId="178" fontId="16" fillId="0" borderId="1" xfId="6" applyNumberFormat="1" applyFont="1" applyBorder="1" applyAlignment="1">
      <alignment vertical="center"/>
    </xf>
    <xf numFmtId="0" fontId="20" fillId="2" borderId="1" xfId="16" applyFont="1" applyFill="1" applyBorder="1" applyAlignment="1">
      <alignment horizontal="right" vertical="center"/>
    </xf>
    <xf numFmtId="0" fontId="20" fillId="2" borderId="1" xfId="16" applyFont="1" applyFill="1" applyBorder="1" applyAlignment="1">
      <alignment horizontal="center" vertical="center"/>
    </xf>
    <xf numFmtId="0" fontId="20" fillId="0" borderId="1" xfId="16" applyFont="1" applyBorder="1" applyAlignment="1">
      <alignment horizontal="center" vertical="center"/>
    </xf>
    <xf numFmtId="177" fontId="20" fillId="2" borderId="1" xfId="16" applyNumberFormat="1" applyFont="1" applyFill="1" applyBorder="1">
      <alignment vertical="center"/>
    </xf>
    <xf numFmtId="177" fontId="20" fillId="0" borderId="1" xfId="16" applyNumberFormat="1" applyFont="1" applyBorder="1">
      <alignment vertical="center"/>
    </xf>
    <xf numFmtId="0" fontId="17" fillId="2" borderId="1" xfId="0" applyFont="1" applyFill="1" applyBorder="1" applyAlignment="1">
      <alignment horizontal="left" vertical="center" indent="2"/>
    </xf>
    <xf numFmtId="0" fontId="31" fillId="0" borderId="0" xfId="0" applyFont="1" applyAlignment="1">
      <alignment horizontal="left" vertical="center" inden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4" xfId="0" applyFont="1" applyBorder="1" applyAlignment="1">
      <alignment horizontal="center" vertical="center" wrapText="1"/>
    </xf>
    <xf numFmtId="0" fontId="19" fillId="0" borderId="0" xfId="0" applyFont="1" applyAlignment="1">
      <alignment horizontal="left" vertical="center" wrapText="1"/>
    </xf>
    <xf numFmtId="0" fontId="25" fillId="0" borderId="0" xfId="0" applyFont="1" applyAlignment="1">
      <alignment vertical="center" wrapText="1"/>
    </xf>
    <xf numFmtId="0" fontId="17" fillId="0" borderId="0" xfId="0" applyFo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3" xfId="0" applyFont="1" applyBorder="1" applyAlignment="1">
      <alignment horizontal="center" vertical="center"/>
    </xf>
    <xf numFmtId="0" fontId="13" fillId="0" borderId="6" xfId="0" applyFont="1" applyBorder="1" applyAlignment="1">
      <alignment horizontal="center" vertical="center"/>
    </xf>
    <xf numFmtId="0" fontId="13" fillId="0" borderId="5" xfId="0" applyFont="1" applyBorder="1" applyAlignment="1">
      <alignment horizontal="center" vertical="center"/>
    </xf>
  </cellXfs>
  <cellStyles count="27">
    <cellStyle name="Normal" xfId="23" xr:uid="{7598C369-E209-4ABF-B9C8-59A9531ACF64}"/>
    <cellStyle name="パーセント" xfId="1" builtinId="5"/>
    <cellStyle name="パーセント 2" xfId="21" xr:uid="{17C98C9C-BA4E-4E8B-ACAE-6F0F20F6044F}"/>
    <cellStyle name="パーセント 2 2" xfId="26" xr:uid="{C313382E-EA19-415B-81E7-F061B0CB6F2E}"/>
    <cellStyle name="パーセント 2 21" xfId="19" xr:uid="{F5DEEAED-A64B-4AB4-88FF-0F9F7246DAD8}"/>
    <cellStyle name="パーセント 4 4" xfId="18" xr:uid="{2CA578F0-4605-46B6-9EA3-76B90F246EA8}"/>
    <cellStyle name="ハイパーリンク" xfId="3" builtinId="8"/>
    <cellStyle name="桁区切り" xfId="2" builtinId="6"/>
    <cellStyle name="桁区切り 6" xfId="15" xr:uid="{0003D259-C618-4DCF-80F9-E5712944436E}"/>
    <cellStyle name="標準" xfId="0" builtinId="0"/>
    <cellStyle name="標準 2" xfId="7" xr:uid="{00000000-0005-0000-0000-000004000000}"/>
    <cellStyle name="標準 2 10 2 2 2 2" xfId="17" xr:uid="{076FCDB6-8070-464A-9148-9D2D3760D9E5}"/>
    <cellStyle name="標準 2 2" xfId="13" xr:uid="{00000000-0005-0000-0000-000005000000}"/>
    <cellStyle name="標準 2 3" xfId="11" xr:uid="{00000000-0005-0000-0000-000006000000}"/>
    <cellStyle name="標準 2 4" xfId="24" xr:uid="{6DEB6B44-03FB-423A-AF87-79F39F5D692A}"/>
    <cellStyle name="標準 3" xfId="8" xr:uid="{00000000-0005-0000-0000-000007000000}"/>
    <cellStyle name="標準 3 2" xfId="25" xr:uid="{560ABCEA-A019-4EBA-8885-E5B0928C521D}"/>
    <cellStyle name="標準 4" xfId="9" xr:uid="{00000000-0005-0000-0000-000008000000}"/>
    <cellStyle name="標準 4 2" xfId="12" xr:uid="{00000000-0005-0000-0000-000009000000}"/>
    <cellStyle name="標準 5" xfId="10" xr:uid="{00000000-0005-0000-0000-00000A000000}"/>
    <cellStyle name="標準 6" xfId="14" xr:uid="{CB47FA22-F222-47F6-A082-2E3140DE477F}"/>
    <cellStyle name="標準 7" xfId="22" xr:uid="{012D3BCC-ADCE-4362-8B45-40A0A254B0D9}"/>
    <cellStyle name="標準 9 2" xfId="20" xr:uid="{5D38537C-A5D7-4998-9803-43792C30D636}"/>
    <cellStyle name="標準_2006年PC市場規模通信利用動向調査ベース 2 2" xfId="16" xr:uid="{B663D733-7E8F-4D99-89A9-37FC67DE74DB}"/>
    <cellStyle name="標準_人口" xfId="6" xr:uid="{00000000-0005-0000-0000-00000C000000}"/>
    <cellStyle name="標準_図表2-6-5　第１次産業と第２次産業が占める割合と完全失業率" xfId="5" xr:uid="{00000000-0005-0000-0000-00000D000000}"/>
    <cellStyle name="標準_内閣府「少子化対策に関する特別世論調査」" xfId="4" xr:uid="{00000000-0005-0000-0000-00000E000000}"/>
  </cellStyles>
  <dxfs count="0"/>
  <tableStyles count="0" defaultTableStyle="TableStyleMedium2" defaultPivotStyle="PivotStyleLight16"/>
  <colors>
    <mruColors>
      <color rgb="FFCB8EDE"/>
      <color rgb="FFF244D1"/>
      <color rgb="FF145C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20.xml"/><Relationship Id="rId1" Type="http://schemas.microsoft.com/office/2011/relationships/chartStyle" Target="style20.xml"/></Relationships>
</file>

<file path=xl/charts/_rels/chart23.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4.xml.rels><?xml version="1.0" encoding="UTF-8" standalone="yes"?>
<Relationships xmlns="http://schemas.openxmlformats.org/package/2006/relationships"><Relationship Id="rId3" Type="http://schemas.openxmlformats.org/officeDocument/2006/relationships/image" Target="../media/image4.png"/><Relationship Id="rId2" Type="http://schemas.microsoft.com/office/2011/relationships/chartColorStyle" Target="colors22.xml"/><Relationship Id="rId1" Type="http://schemas.microsoft.com/office/2011/relationships/chartStyle" Target="style22.xml"/><Relationship Id="rId4" Type="http://schemas.openxmlformats.org/officeDocument/2006/relationships/image" Target="../media/image2.png"/></Relationships>
</file>

<file path=xl/charts/_rels/chart25.xml.rels><?xml version="1.0" encoding="UTF-8" standalone="yes"?>
<Relationships xmlns="http://schemas.openxmlformats.org/package/2006/relationships"><Relationship Id="rId3" Type="http://schemas.openxmlformats.org/officeDocument/2006/relationships/image" Target="../media/image5.png"/><Relationship Id="rId2" Type="http://schemas.microsoft.com/office/2011/relationships/chartColorStyle" Target="colors23.xml"/><Relationship Id="rId1" Type="http://schemas.microsoft.com/office/2011/relationships/chartStyle" Target="style23.xml"/><Relationship Id="rId4" Type="http://schemas.openxmlformats.org/officeDocument/2006/relationships/chartUserShapes" Target="../drawings/drawing24.xml"/></Relationships>
</file>

<file path=xl/charts/_rels/chart26.xml.rels><?xml version="1.0" encoding="UTF-8" standalone="yes"?>
<Relationships xmlns="http://schemas.openxmlformats.org/package/2006/relationships"><Relationship Id="rId3" Type="http://schemas.openxmlformats.org/officeDocument/2006/relationships/image" Target="../media/image5.png"/><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第</a:t>
            </a:r>
            <a:r>
              <a:rPr lang="en-US"/>
              <a:t>1</a:t>
            </a:r>
            <a:r>
              <a:rPr lang="ja-JP"/>
              <a:t>四半期 売上比較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0"/>
          <c:order val="0"/>
          <c:tx>
            <c:strRef>
              <c:f>棒!$F$3</c:f>
              <c:strCache>
                <c:ptCount val="1"/>
                <c:pt idx="0">
                  <c:v>第1四半期合計</c:v>
                </c:pt>
              </c:strCache>
            </c:strRef>
          </c:tx>
          <c:spPr>
            <a:solidFill>
              <a:schemeClr val="accent1"/>
            </a:solidFill>
            <a:ln>
              <a:noFill/>
            </a:ln>
            <a:effectLst/>
          </c:spPr>
          <c:invertIfNegative val="0"/>
          <c:cat>
            <c:strRef>
              <c:f>棒!$B$4:$B$7</c:f>
              <c:strCache>
                <c:ptCount val="4"/>
                <c:pt idx="0">
                  <c:v>パソコン</c:v>
                </c:pt>
                <c:pt idx="1">
                  <c:v>家電</c:v>
                </c:pt>
                <c:pt idx="2">
                  <c:v>オーディオ</c:v>
                </c:pt>
                <c:pt idx="3">
                  <c:v>その他</c:v>
                </c:pt>
              </c:strCache>
            </c:strRef>
          </c:cat>
          <c:val>
            <c:numRef>
              <c:f>棒!$F$4:$F$7</c:f>
              <c:numCache>
                <c:formatCode>#,##0_);[Red]\(#,##0\)</c:formatCode>
                <c:ptCount val="4"/>
                <c:pt idx="0">
                  <c:v>6502</c:v>
                </c:pt>
                <c:pt idx="1">
                  <c:v>5568</c:v>
                </c:pt>
                <c:pt idx="2">
                  <c:v>6336</c:v>
                </c:pt>
                <c:pt idx="3">
                  <c:v>4232</c:v>
                </c:pt>
              </c:numCache>
            </c:numRef>
          </c:val>
          <c:extLst>
            <c:ext xmlns:c16="http://schemas.microsoft.com/office/drawing/2014/chart" uri="{C3380CC4-5D6E-409C-BE32-E72D297353CC}">
              <c16:uniqueId val="{00000000-8EF3-40EF-80CE-D231DEFA6A30}"/>
            </c:ext>
          </c:extLst>
        </c:ser>
        <c:dLbls>
          <c:showLegendKey val="0"/>
          <c:showVal val="0"/>
          <c:showCatName val="0"/>
          <c:showSerName val="0"/>
          <c:showPercent val="0"/>
          <c:showBubbleSize val="0"/>
        </c:dLbls>
        <c:gapWidth val="219"/>
        <c:overlap val="-27"/>
        <c:axId val="284528720"/>
        <c:axId val="321962368"/>
      </c:barChart>
      <c:catAx>
        <c:axId val="284528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2368"/>
        <c:crosses val="autoZero"/>
        <c:auto val="1"/>
        <c:lblAlgn val="ctr"/>
        <c:lblOffset val="100"/>
        <c:noMultiLvlLbl val="0"/>
      </c:catAx>
      <c:valAx>
        <c:axId val="32196236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284528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Yu Gothic UI" panose="020B0500000000000000" pitchFamily="50" charset="-128"/>
              <a:ea typeface="Yu Gothic UI" panose="020B0500000000000000" pitchFamily="50" charset="-128"/>
              <a:cs typeface="+mn-cs"/>
            </a:defRPr>
          </a:pPr>
          <a:endParaRPr lang="ja-JP"/>
        </a:p>
      </c:txPr>
    </c:title>
    <c:autoTitleDeleted val="0"/>
    <c:plotArea>
      <c:layout>
        <c:manualLayout>
          <c:layoutTarget val="inner"/>
          <c:xMode val="edge"/>
          <c:yMode val="edge"/>
          <c:x val="8.7004861111111109E-2"/>
          <c:y val="0.14365243055555557"/>
          <c:w val="0.82042465277777776"/>
          <c:h val="0.82042465277777776"/>
        </c:manualLayout>
      </c:layout>
      <c:pieChart>
        <c:varyColors val="1"/>
        <c:ser>
          <c:idx val="0"/>
          <c:order val="0"/>
          <c:tx>
            <c:strRef>
              <c:f>円!$B$6</c:f>
              <c:strCache>
                <c:ptCount val="1"/>
                <c:pt idx="0">
                  <c:v>1950年</c:v>
                </c:pt>
              </c:strCache>
            </c:strRef>
          </c:tx>
          <c:dPt>
            <c:idx val="0"/>
            <c:bubble3D val="0"/>
            <c:spPr>
              <a:solidFill>
                <a:schemeClr val="accent5">
                  <a:lumMod val="40000"/>
                  <a:lumOff val="60000"/>
                </a:schemeClr>
              </a:solidFill>
              <a:ln w="19050">
                <a:solidFill>
                  <a:schemeClr val="lt1"/>
                </a:solidFill>
              </a:ln>
              <a:effectLst/>
            </c:spPr>
            <c:extLst>
              <c:ext xmlns:c16="http://schemas.microsoft.com/office/drawing/2014/chart" uri="{C3380CC4-5D6E-409C-BE32-E72D297353CC}">
                <c16:uniqueId val="{00000001-48FB-435B-9A8A-8945163B182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2-48FB-435B-9A8A-8945163B1821}"/>
              </c:ext>
            </c:extLst>
          </c:dPt>
          <c:dPt>
            <c:idx val="2"/>
            <c:bubble3D val="0"/>
            <c:spPr>
              <a:solidFill>
                <a:schemeClr val="bg1">
                  <a:lumMod val="75000"/>
                </a:schemeClr>
              </a:solidFill>
              <a:ln w="19050">
                <a:solidFill>
                  <a:schemeClr val="lt1"/>
                </a:solidFill>
              </a:ln>
              <a:effectLst/>
            </c:spPr>
            <c:extLst>
              <c:ext xmlns:c16="http://schemas.microsoft.com/office/drawing/2014/chart" uri="{C3380CC4-5D6E-409C-BE32-E72D297353CC}">
                <c16:uniqueId val="{00000003-48FB-435B-9A8A-8945163B182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2D0-41E5-AF6A-8C7D091F0A82}"/>
              </c:ext>
            </c:extLst>
          </c:dPt>
          <c:dLbls>
            <c:dLbl>
              <c:idx val="0"/>
              <c:layout>
                <c:manualLayout>
                  <c:x val="-0.21166666666666667"/>
                  <c:y val="0.24590069444444446"/>
                </c:manualLayout>
              </c:layout>
              <c:showLegendKey val="0"/>
              <c:showVal val="0"/>
              <c:showCatName val="1"/>
              <c:showSerName val="0"/>
              <c:showPercent val="1"/>
              <c:showBubbleSize val="0"/>
              <c:extLst>
                <c:ext xmlns:c15="http://schemas.microsoft.com/office/drawing/2012/chart" uri="{CE6537A1-D6FC-4f65-9D91-7224C49458BB}">
                  <c15:layout>
                    <c:manualLayout>
                      <c:w val="0.238125"/>
                      <c:h val="0.19182291666666668"/>
                    </c:manualLayout>
                  </c15:layout>
                </c:ext>
                <c:ext xmlns:c16="http://schemas.microsoft.com/office/drawing/2014/chart" uri="{C3380CC4-5D6E-409C-BE32-E72D297353CC}">
                  <c16:uniqueId val="{00000001-48FB-435B-9A8A-8945163B1821}"/>
                </c:ext>
              </c:extLst>
            </c:dLbl>
            <c:dLbl>
              <c:idx val="1"/>
              <c:layout>
                <c:manualLayout>
                  <c:x val="-0.21506944444444445"/>
                  <c:y val="-0.129884375"/>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8FB-435B-9A8A-8945163B1821}"/>
                </c:ext>
              </c:extLst>
            </c:dLbl>
            <c:dLbl>
              <c:idx val="2"/>
              <c:layout>
                <c:manualLayout>
                  <c:x val="0.21607638888888889"/>
                  <c:y val="-0.20514756944444446"/>
                </c:manualLayout>
              </c:layout>
              <c:showLegendKey val="0"/>
              <c:showVal val="0"/>
              <c:showCatName val="1"/>
              <c:showSerName val="0"/>
              <c:showPercent val="1"/>
              <c:showBubbleSize val="0"/>
              <c:extLst>
                <c:ext xmlns:c15="http://schemas.microsoft.com/office/drawing/2012/chart" uri="{CE6537A1-D6FC-4f65-9D91-7224C49458BB}">
                  <c15:layout>
                    <c:manualLayout>
                      <c:w val="0.27781250000000002"/>
                      <c:h val="0.19513020833333333"/>
                    </c:manualLayout>
                  </c15:layout>
                </c:ext>
                <c:ext xmlns:c16="http://schemas.microsoft.com/office/drawing/2014/chart" uri="{C3380CC4-5D6E-409C-BE32-E72D297353CC}">
                  <c16:uniqueId val="{00000003-48FB-435B-9A8A-8945163B1821}"/>
                </c:ext>
              </c:extLst>
            </c:dLbl>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Yu Gothic UI" panose="020B0500000000000000" pitchFamily="50" charset="-128"/>
                    <a:ea typeface="Yu Gothic UI" panose="020B0500000000000000" pitchFamily="50" charset="-128"/>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円!$C$5:$F$5</c:f>
              <c:strCache>
                <c:ptCount val="4"/>
                <c:pt idx="0">
                  <c:v>悪性新生物</c:v>
                </c:pt>
                <c:pt idx="1">
                  <c:v>心疾患</c:v>
                </c:pt>
                <c:pt idx="2">
                  <c:v>脳血管疾患</c:v>
                </c:pt>
                <c:pt idx="3">
                  <c:v>肺炎</c:v>
                </c:pt>
              </c:strCache>
            </c:strRef>
          </c:cat>
          <c:val>
            <c:numRef>
              <c:f>円!$C$6:$F$6</c:f>
              <c:numCache>
                <c:formatCode>#,##0_);[Red]\(#,##0\)</c:formatCode>
                <c:ptCount val="4"/>
                <c:pt idx="0">
                  <c:v>64428</c:v>
                </c:pt>
                <c:pt idx="1">
                  <c:v>53377</c:v>
                </c:pt>
                <c:pt idx="2">
                  <c:v>105728</c:v>
                </c:pt>
                <c:pt idx="3">
                  <c:v>54169</c:v>
                </c:pt>
              </c:numCache>
            </c:numRef>
          </c:val>
          <c:extLst>
            <c:ext xmlns:c16="http://schemas.microsoft.com/office/drawing/2014/chart" uri="{C3380CC4-5D6E-409C-BE32-E72D297353CC}">
              <c16:uniqueId val="{00000000-48FB-435B-9A8A-8945163B1821}"/>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solidFill>
            <a:sysClr val="windowText" lastClr="000000"/>
          </a:solidFill>
          <a:latin typeface="Yu Gothic UI" panose="020B0500000000000000" pitchFamily="50" charset="-128"/>
          <a:ea typeface="Yu Gothic UI" panose="020B0500000000000000" pitchFamily="50" charset="-128"/>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Yu Gothic UI" panose="020B0500000000000000" pitchFamily="50" charset="-128"/>
              <a:ea typeface="Yu Gothic UI" panose="020B0500000000000000" pitchFamily="50" charset="-128"/>
              <a:cs typeface="+mn-cs"/>
            </a:defRPr>
          </a:pPr>
          <a:endParaRPr lang="ja-JP"/>
        </a:p>
      </c:txPr>
    </c:title>
    <c:autoTitleDeleted val="0"/>
    <c:plotArea>
      <c:layout>
        <c:manualLayout>
          <c:layoutTarget val="inner"/>
          <c:xMode val="edge"/>
          <c:yMode val="edge"/>
          <c:x val="9.3875E-2"/>
          <c:y val="0.13483298611111111"/>
          <c:w val="0.83429895833333334"/>
          <c:h val="0.83429895833333334"/>
        </c:manualLayout>
      </c:layout>
      <c:pieChart>
        <c:varyColors val="1"/>
        <c:ser>
          <c:idx val="0"/>
          <c:order val="0"/>
          <c:tx>
            <c:strRef>
              <c:f>円!$M$14</c:f>
              <c:strCache>
                <c:ptCount val="1"/>
                <c:pt idx="0">
                  <c:v>2023年</c:v>
                </c:pt>
              </c:strCache>
            </c:strRef>
          </c:tx>
          <c:dPt>
            <c:idx val="0"/>
            <c:bubble3D val="0"/>
            <c:spPr>
              <a:solidFill>
                <a:schemeClr val="accent5">
                  <a:lumMod val="40000"/>
                  <a:lumOff val="60000"/>
                </a:schemeClr>
              </a:solidFill>
              <a:ln w="19050">
                <a:solidFill>
                  <a:schemeClr val="lt1"/>
                </a:solidFill>
              </a:ln>
              <a:effectLst/>
            </c:spPr>
            <c:extLst>
              <c:ext xmlns:c16="http://schemas.microsoft.com/office/drawing/2014/chart" uri="{C3380CC4-5D6E-409C-BE32-E72D297353CC}">
                <c16:uniqueId val="{00000001-692F-4B18-A19D-94B2661F7FE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2-692F-4B18-A19D-94B2661F7FEB}"/>
              </c:ext>
            </c:extLst>
          </c:dPt>
          <c:dPt>
            <c:idx val="2"/>
            <c:bubble3D val="0"/>
            <c:spPr>
              <a:solidFill>
                <a:schemeClr val="bg1">
                  <a:lumMod val="75000"/>
                </a:schemeClr>
              </a:solidFill>
              <a:ln w="19050">
                <a:solidFill>
                  <a:schemeClr val="lt1"/>
                </a:solidFill>
              </a:ln>
              <a:effectLst/>
            </c:spPr>
            <c:extLst>
              <c:ext xmlns:c16="http://schemas.microsoft.com/office/drawing/2014/chart" uri="{C3380CC4-5D6E-409C-BE32-E72D297353CC}">
                <c16:uniqueId val="{00000003-692F-4B18-A19D-94B2661F7FE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45E-41BA-BA22-3AB7DA3C3A8C}"/>
              </c:ext>
            </c:extLst>
          </c:dPt>
          <c:dLbls>
            <c:dLbl>
              <c:idx val="0"/>
              <c:layout>
                <c:manualLayout>
                  <c:x val="-0.14561631944444442"/>
                  <c:y val="2.1684374999999999E-2"/>
                </c:manualLayout>
              </c:layout>
              <c:showLegendKey val="0"/>
              <c:showVal val="0"/>
              <c:showCatName val="1"/>
              <c:showSerName val="0"/>
              <c:showPercent val="1"/>
              <c:showBubbleSize val="0"/>
              <c:extLst>
                <c:ext xmlns:c15="http://schemas.microsoft.com/office/drawing/2012/chart" uri="{CE6537A1-D6FC-4f65-9D91-7224C49458BB}">
                  <c15:layout>
                    <c:manualLayout>
                      <c:w val="0.23371527777777779"/>
                      <c:h val="0.19453506944444443"/>
                    </c:manualLayout>
                  </c15:layout>
                </c:ext>
                <c:ext xmlns:c16="http://schemas.microsoft.com/office/drawing/2014/chart" uri="{C3380CC4-5D6E-409C-BE32-E72D297353CC}">
                  <c16:uniqueId val="{00000001-692F-4B18-A19D-94B2661F7FEB}"/>
                </c:ext>
              </c:extLst>
            </c:dLbl>
            <c:dLbl>
              <c:idx val="1"/>
              <c:layout>
                <c:manualLayout>
                  <c:x val="0.21817326388888889"/>
                  <c:y val="-0.2115416666666666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92F-4B18-A19D-94B2661F7FEB}"/>
                </c:ext>
              </c:extLst>
            </c:dLbl>
            <c:dLbl>
              <c:idx val="2"/>
              <c:layout>
                <c:manualLayout>
                  <c:x val="0.13670138888888889"/>
                  <c:y val="0.13995069444444444"/>
                </c:manualLayout>
              </c:layout>
              <c:showLegendKey val="0"/>
              <c:showVal val="0"/>
              <c:showCatName val="1"/>
              <c:showSerName val="0"/>
              <c:showPercent val="1"/>
              <c:showBubbleSize val="0"/>
              <c:extLst>
                <c:ext xmlns:c15="http://schemas.microsoft.com/office/drawing/2012/chart" uri="{CE6537A1-D6FC-4f65-9D91-7224C49458BB}">
                  <c15:layout>
                    <c:manualLayout>
                      <c:w val="0.26458333333333334"/>
                      <c:h val="0.19513020833333333"/>
                    </c:manualLayout>
                  </c15:layout>
                </c:ext>
                <c:ext xmlns:c16="http://schemas.microsoft.com/office/drawing/2014/chart" uri="{C3380CC4-5D6E-409C-BE32-E72D297353CC}">
                  <c16:uniqueId val="{00000003-692F-4B18-A19D-94B2661F7FEB}"/>
                </c:ext>
              </c:extLst>
            </c:dLbl>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Yu Gothic UI" panose="020B0500000000000000" pitchFamily="50" charset="-128"/>
                    <a:ea typeface="Yu Gothic UI" panose="020B0500000000000000" pitchFamily="50" charset="-128"/>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円!$N$5:$Q$5</c:f>
              <c:strCache>
                <c:ptCount val="4"/>
                <c:pt idx="0">
                  <c:v>悪性新生物</c:v>
                </c:pt>
                <c:pt idx="1">
                  <c:v>心疾患</c:v>
                </c:pt>
                <c:pt idx="2">
                  <c:v>脳血管疾患</c:v>
                </c:pt>
                <c:pt idx="3">
                  <c:v>肺炎</c:v>
                </c:pt>
              </c:strCache>
            </c:strRef>
          </c:cat>
          <c:val>
            <c:numRef>
              <c:f>円!$N$14:$Q$14</c:f>
              <c:numCache>
                <c:formatCode>#,##0_);[Red]\(#,##0\)</c:formatCode>
                <c:ptCount val="4"/>
                <c:pt idx="0">
                  <c:v>382504</c:v>
                </c:pt>
                <c:pt idx="1">
                  <c:v>231148</c:v>
                </c:pt>
                <c:pt idx="2">
                  <c:v>104533</c:v>
                </c:pt>
                <c:pt idx="3">
                  <c:v>75753</c:v>
                </c:pt>
              </c:numCache>
            </c:numRef>
          </c:val>
          <c:extLst>
            <c:ext xmlns:c16="http://schemas.microsoft.com/office/drawing/2014/chart" uri="{C3380CC4-5D6E-409C-BE32-E72D297353CC}">
              <c16:uniqueId val="{00000000-692F-4B18-A19D-94B2661F7FEB}"/>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solidFill>
            <a:sysClr val="windowText" lastClr="000000"/>
          </a:solidFill>
          <a:latin typeface="Yu Gothic UI" panose="020B0500000000000000" pitchFamily="50" charset="-128"/>
          <a:ea typeface="Yu Gothic UI" panose="020B05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968919510061244"/>
          <c:y val="0.1791893055168747"/>
          <c:w val="0.51006627296587925"/>
          <c:h val="0.78724054991518344"/>
        </c:manualLayout>
      </c:layout>
      <c:pieChart>
        <c:varyColors val="1"/>
        <c:ser>
          <c:idx val="0"/>
          <c:order val="0"/>
          <c:tx>
            <c:strRef>
              <c:f>円!$F$21</c:f>
              <c:strCache>
                <c:ptCount val="1"/>
                <c:pt idx="0">
                  <c:v>(n)</c:v>
                </c:pt>
              </c:strCache>
            </c:strRef>
          </c:tx>
          <c:dPt>
            <c:idx val="0"/>
            <c:bubble3D val="0"/>
            <c:spPr>
              <a:solidFill>
                <a:schemeClr val="accent2"/>
              </a:solidFill>
              <a:ln w="19050">
                <a:solidFill>
                  <a:schemeClr val="lt1"/>
                </a:solidFill>
              </a:ln>
              <a:effectLst/>
            </c:spPr>
            <c:extLst>
              <c:ext xmlns:c16="http://schemas.microsoft.com/office/drawing/2014/chart" uri="{C3380CC4-5D6E-409C-BE32-E72D297353CC}">
                <c16:uniqueId val="{00000001-6F1B-4EA4-AB12-870475E43C99}"/>
              </c:ext>
            </c:extLst>
          </c:dPt>
          <c:dPt>
            <c:idx val="1"/>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2-6F1B-4EA4-AB12-870475E43C99}"/>
              </c:ext>
            </c:extLst>
          </c:dPt>
          <c:dPt>
            <c:idx val="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4-6F1B-4EA4-AB12-870475E43C99}"/>
              </c:ext>
            </c:extLst>
          </c:dPt>
          <c:dPt>
            <c:idx val="3"/>
            <c:bubble3D val="0"/>
            <c:spPr>
              <a:solidFill>
                <a:schemeClr val="accent1">
                  <a:lumMod val="75000"/>
                </a:schemeClr>
              </a:solidFill>
              <a:ln w="19050">
                <a:solidFill>
                  <a:schemeClr val="lt1"/>
                </a:solidFill>
              </a:ln>
              <a:effectLst/>
            </c:spPr>
            <c:extLst>
              <c:ext xmlns:c16="http://schemas.microsoft.com/office/drawing/2014/chart" uri="{C3380CC4-5D6E-409C-BE32-E72D297353CC}">
                <c16:uniqueId val="{00000003-6F1B-4EA4-AB12-870475E43C99}"/>
              </c:ext>
            </c:extLst>
          </c:dPt>
          <c:dPt>
            <c:idx val="4"/>
            <c:bubble3D val="0"/>
            <c:spPr>
              <a:solidFill>
                <a:schemeClr val="bg2">
                  <a:lumMod val="90000"/>
                </a:schemeClr>
              </a:solidFill>
              <a:ln w="19050">
                <a:solidFill>
                  <a:schemeClr val="lt1"/>
                </a:solidFill>
              </a:ln>
              <a:effectLst/>
            </c:spPr>
            <c:extLst>
              <c:ext xmlns:c16="http://schemas.microsoft.com/office/drawing/2014/chart" uri="{C3380CC4-5D6E-409C-BE32-E72D297353CC}">
                <c16:uniqueId val="{00000005-6F1B-4EA4-AB12-870475E43C99}"/>
              </c:ext>
            </c:extLst>
          </c:dPt>
          <c:dLbls>
            <c:dLbl>
              <c:idx val="3"/>
              <c:layout>
                <c:manualLayout>
                  <c:x val="0.17559755030621171"/>
                  <c:y val="-0.10731515473749061"/>
                </c:manualLayout>
              </c:layout>
              <c:showLegendKey val="0"/>
              <c:showVal val="0"/>
              <c:showCatName val="1"/>
              <c:showSerName val="0"/>
              <c:showPercent val="1"/>
              <c:showBubbleSize val="0"/>
              <c:separator> </c:separator>
              <c:extLst>
                <c:ext xmlns:c15="http://schemas.microsoft.com/office/drawing/2012/chart" uri="{CE6537A1-D6FC-4f65-9D91-7224C49458BB}">
                  <c15:layout>
                    <c:manualLayout>
                      <c:w val="0.24722222222222223"/>
                      <c:h val="7.004616384366745E-2"/>
                    </c:manualLayout>
                  </c15:layout>
                </c:ext>
                <c:ext xmlns:c16="http://schemas.microsoft.com/office/drawing/2014/chart" uri="{C3380CC4-5D6E-409C-BE32-E72D297353CC}">
                  <c16:uniqueId val="{00000003-6F1B-4EA4-AB12-870475E43C99}"/>
                </c:ext>
              </c:extLst>
            </c:dLbl>
            <c:dLbl>
              <c:idx val="4"/>
              <c:layout>
                <c:manualLayout>
                  <c:x val="8.7118985126859144E-2"/>
                  <c:y val="-1.0952393008751738E-2"/>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6F1B-4EA4-AB12-870475E43C9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円!$C$22:$C$26</c:f>
              <c:strCache>
                <c:ptCount val="5"/>
                <c:pt idx="0">
                  <c:v>そう思う</c:v>
                </c:pt>
                <c:pt idx="1">
                  <c:v>ややそう思う</c:v>
                </c:pt>
                <c:pt idx="2">
                  <c:v>あまり思わない</c:v>
                </c:pt>
                <c:pt idx="3">
                  <c:v>そう思わない</c:v>
                </c:pt>
                <c:pt idx="4">
                  <c:v>無回答</c:v>
                </c:pt>
              </c:strCache>
            </c:strRef>
          </c:cat>
          <c:val>
            <c:numRef>
              <c:f>円!$F$22:$F$26</c:f>
              <c:numCache>
                <c:formatCode>General</c:formatCode>
                <c:ptCount val="5"/>
                <c:pt idx="0">
                  <c:v>180</c:v>
                </c:pt>
                <c:pt idx="1">
                  <c:v>120</c:v>
                </c:pt>
                <c:pt idx="2">
                  <c:v>72</c:v>
                </c:pt>
                <c:pt idx="3">
                  <c:v>15</c:v>
                </c:pt>
                <c:pt idx="4">
                  <c:v>10</c:v>
                </c:pt>
              </c:numCache>
            </c:numRef>
          </c:val>
          <c:extLst>
            <c:ext xmlns:c16="http://schemas.microsoft.com/office/drawing/2014/chart" uri="{C3380CC4-5D6E-409C-BE32-E72D297353CC}">
              <c16:uniqueId val="{00000000-6F1B-4EA4-AB12-870475E43C99}"/>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pPr>
      <a:endParaRPr lang="ja-JP"/>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416496549042491E-2"/>
          <c:y val="0.21824444397901424"/>
          <c:w val="0.85784619736904144"/>
          <c:h val="0.72353713606859571"/>
        </c:manualLayout>
      </c:layout>
      <c:pieChart>
        <c:varyColors val="1"/>
        <c:ser>
          <c:idx val="0"/>
          <c:order val="0"/>
          <c:tx>
            <c:strRef>
              <c:f>'円-補助縦棒・補助円'!$E$6</c:f>
              <c:strCache>
                <c:ptCount val="1"/>
                <c:pt idx="0">
                  <c:v>死亡数</c:v>
                </c:pt>
              </c:strCache>
            </c:strRef>
          </c:tx>
          <c:dPt>
            <c:idx val="0"/>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01-1828-49A2-9436-06813BDC6EA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802-4DE9-A3DF-48EEC33D1E05}"/>
              </c:ext>
            </c:extLst>
          </c:dPt>
          <c:dPt>
            <c:idx val="2"/>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2-1828-49A2-9436-06813BDC6EA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802-4DE9-A3DF-48EEC33D1E0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802-4DE9-A3DF-48EEC33D1E0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E802-4DE9-A3DF-48EEC33D1E0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E802-4DE9-A3DF-48EEC33D1E0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E802-4DE9-A3DF-48EEC33D1E0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E802-4DE9-A3DF-48EEC33D1E0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E802-4DE9-A3DF-48EEC33D1E05}"/>
              </c:ext>
            </c:extLst>
          </c:dPt>
          <c:dPt>
            <c:idx val="10"/>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15-E802-4DE9-A3DF-48EEC33D1E05}"/>
              </c:ext>
            </c:extLst>
          </c:dPt>
          <c:dLbls>
            <c:dLbl>
              <c:idx val="0"/>
              <c:layout>
                <c:manualLayout>
                  <c:x val="-0.19161676646706594"/>
                  <c:y val="0.10844166293954319"/>
                </c:manualLayout>
              </c:layout>
              <c:showLegendKey val="0"/>
              <c:showVal val="0"/>
              <c:showCatName val="1"/>
              <c:showSerName val="0"/>
              <c:showPercent val="1"/>
              <c:showBubbleSize val="0"/>
              <c:extLst>
                <c:ext xmlns:c15="http://schemas.microsoft.com/office/drawing/2012/chart" uri="{CE6537A1-D6FC-4f65-9D91-7224C49458BB}">
                  <c15:layout>
                    <c:manualLayout>
                      <c:w val="0.20359281437125748"/>
                      <c:h val="0.14898993848986944"/>
                    </c:manualLayout>
                  </c15:layout>
                </c:ext>
                <c:ext xmlns:c16="http://schemas.microsoft.com/office/drawing/2014/chart" uri="{C3380CC4-5D6E-409C-BE32-E72D297353CC}">
                  <c16:uniqueId val="{00000001-1828-49A2-9436-06813BDC6EAD}"/>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('円-補助縦棒・補助円'!$D$7:$D$16,'円-補助縦棒・補助円'!$D$23)</c:f>
              <c:strCache>
                <c:ptCount val="11"/>
                <c:pt idx="0">
                  <c:v>悪性新生物</c:v>
                </c:pt>
                <c:pt idx="1">
                  <c:v>心疾患</c:v>
                </c:pt>
                <c:pt idx="2">
                  <c:v>老衰</c:v>
                </c:pt>
                <c:pt idx="3">
                  <c:v>脳血管疾患</c:v>
                </c:pt>
                <c:pt idx="4">
                  <c:v>肺炎</c:v>
                </c:pt>
                <c:pt idx="5">
                  <c:v>不慮の事故</c:v>
                </c:pt>
                <c:pt idx="6">
                  <c:v>腎不全</c:v>
                </c:pt>
                <c:pt idx="7">
                  <c:v>自殺</c:v>
                </c:pt>
                <c:pt idx="8">
                  <c:v>肝疾患</c:v>
                </c:pt>
                <c:pt idx="9">
                  <c:v>糖尿病</c:v>
                </c:pt>
                <c:pt idx="10">
                  <c:v>その他の死因</c:v>
                </c:pt>
              </c:strCache>
            </c:strRef>
          </c:cat>
          <c:val>
            <c:numRef>
              <c:f>('円-補助縦棒・補助円'!$E$7:$E$16,'円-補助縦棒・補助円'!$E$23)</c:f>
              <c:numCache>
                <c:formatCode>#,##0_);[Red]\(#,##0\)</c:formatCode>
                <c:ptCount val="11"/>
                <c:pt idx="0">
                  <c:v>382504</c:v>
                </c:pt>
                <c:pt idx="1">
                  <c:v>231148</c:v>
                </c:pt>
                <c:pt idx="2">
                  <c:v>189919</c:v>
                </c:pt>
                <c:pt idx="3">
                  <c:v>104533</c:v>
                </c:pt>
                <c:pt idx="4">
                  <c:v>75753</c:v>
                </c:pt>
                <c:pt idx="5">
                  <c:v>44440</c:v>
                </c:pt>
                <c:pt idx="6">
                  <c:v>30208</c:v>
                </c:pt>
                <c:pt idx="7">
                  <c:v>21037</c:v>
                </c:pt>
                <c:pt idx="8">
                  <c:v>18638</c:v>
                </c:pt>
                <c:pt idx="9">
                  <c:v>15448</c:v>
                </c:pt>
                <c:pt idx="10">
                  <c:v>26992</c:v>
                </c:pt>
              </c:numCache>
            </c:numRef>
          </c:val>
          <c:extLst>
            <c:ext xmlns:c16="http://schemas.microsoft.com/office/drawing/2014/chart" uri="{C3380CC4-5D6E-409C-BE32-E72D297353CC}">
              <c16:uniqueId val="{00000000-1828-49A2-9436-06813BDC6EAD}"/>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ltLang="ja-JP"/>
              <a:t>2023</a:t>
            </a:r>
            <a:r>
              <a:rPr lang="ja-JP" altLang="en-US"/>
              <a:t>年　死因の構成割合</a:t>
            </a:r>
            <a:endParaRPr lang="en-US" altLang="ja-JP"/>
          </a:p>
        </c:rich>
      </c:tx>
      <c:layout>
        <c:manualLayout>
          <c:xMode val="edge"/>
          <c:yMode val="edge"/>
          <c:x val="0.30465838474445522"/>
          <c:y val="5.7239072414187124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ltLang="ja-JP"/>
        </a:p>
      </c:txPr>
    </c:title>
    <c:autoTitleDeleted val="0"/>
    <c:plotArea>
      <c:layout>
        <c:manualLayout>
          <c:layoutTarget val="inner"/>
          <c:xMode val="edge"/>
          <c:yMode val="edge"/>
          <c:x val="6.7419714997176028E-2"/>
          <c:y val="0.22834545675798848"/>
          <c:w val="0.85784619736904144"/>
          <c:h val="0.72353713606859571"/>
        </c:manualLayout>
      </c:layout>
      <c:ofPieChart>
        <c:ofPieType val="bar"/>
        <c:varyColors val="1"/>
        <c:ser>
          <c:idx val="0"/>
          <c:order val="0"/>
          <c:tx>
            <c:strRef>
              <c:f>'円-補助縦棒・補助円'!$E$6</c:f>
              <c:strCache>
                <c:ptCount val="1"/>
                <c:pt idx="0">
                  <c:v>死亡数</c:v>
                </c:pt>
              </c:strCache>
            </c:strRef>
          </c:tx>
          <c:dPt>
            <c:idx val="0"/>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01-1828-49A2-9436-06813BDC6EA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AA5-4289-AE63-D103AF356FBF}"/>
              </c:ext>
            </c:extLst>
          </c:dPt>
          <c:dPt>
            <c:idx val="2"/>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5-EAA5-4289-AE63-D103AF356FB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AA5-4289-AE63-D103AF356FB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AA5-4289-AE63-D103AF356FB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EAA5-4289-AE63-D103AF356FBF}"/>
              </c:ext>
            </c:extLst>
          </c:dPt>
          <c:dPt>
            <c:idx val="6"/>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D-EAA5-4289-AE63-D103AF356FBF}"/>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EAA5-4289-AE63-D103AF356FBF}"/>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EAA5-4289-AE63-D103AF356FBF}"/>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EAA5-4289-AE63-D103AF356FBF}"/>
              </c:ext>
            </c:extLst>
          </c:dPt>
          <c:dPt>
            <c:idx val="10"/>
            <c:bubble3D val="0"/>
            <c:spPr>
              <a:solidFill>
                <a:schemeClr val="bg1">
                  <a:lumMod val="50000"/>
                </a:schemeClr>
              </a:solidFill>
              <a:ln w="19050">
                <a:solidFill>
                  <a:schemeClr val="lt1"/>
                </a:solidFill>
              </a:ln>
              <a:effectLst/>
            </c:spPr>
            <c:extLst>
              <c:ext xmlns:c16="http://schemas.microsoft.com/office/drawing/2014/chart" uri="{C3380CC4-5D6E-409C-BE32-E72D297353CC}">
                <c16:uniqueId val="{00000015-EAA5-4289-AE63-D103AF356FBF}"/>
              </c:ext>
            </c:extLst>
          </c:dPt>
          <c:dPt>
            <c:idx val="11"/>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16-EAA5-4289-AE63-D103AF356FBF}"/>
              </c:ext>
            </c:extLst>
          </c:dPt>
          <c:dLbls>
            <c:dLbl>
              <c:idx val="5"/>
              <c:layout>
                <c:manualLayout>
                  <c:x val="-1.1883539071392186E-2"/>
                  <c:y val="-7.40740937124774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EAA5-4289-AE63-D103AF356FBF}"/>
                </c:ext>
              </c:extLst>
            </c:dLbl>
            <c:dLbl>
              <c:idx val="6"/>
              <c:layout>
                <c:manualLayout>
                  <c:x val="-0.11051681979277353"/>
                  <c:y val="1.325592228211837E-7"/>
                </c:manualLayout>
              </c:layout>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4260246885670622"/>
                      <c:h val="9.7811473743066812E-2"/>
                    </c:manualLayout>
                  </c15:layout>
                </c:ext>
                <c:ext xmlns:c16="http://schemas.microsoft.com/office/drawing/2014/chart" uri="{C3380CC4-5D6E-409C-BE32-E72D297353CC}">
                  <c16:uniqueId val="{0000000D-EAA5-4289-AE63-D103AF356FBF}"/>
                </c:ext>
              </c:extLst>
            </c:dLbl>
            <c:dLbl>
              <c:idx val="7"/>
              <c:layout>
                <c:manualLayout>
                  <c:x val="-0.13071892978531405"/>
                  <c:y val="-6.7340085193161939E-3"/>
                </c:manualLayout>
              </c:layout>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EAA5-4289-AE63-D103AF356FBF}"/>
                </c:ext>
              </c:extLst>
            </c:dLbl>
            <c:dLbl>
              <c:idx val="8"/>
              <c:layout>
                <c:manualLayout>
                  <c:x val="-0.14022576104242779"/>
                  <c:y val="-3.3670042596580661E-3"/>
                </c:manualLayout>
              </c:layout>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EAA5-4289-AE63-D103AF356FBF}"/>
                </c:ext>
              </c:extLst>
            </c:dLbl>
            <c:dLbl>
              <c:idx val="9"/>
              <c:layout>
                <c:manualLayout>
                  <c:x val="-0.14022576104242779"/>
                  <c:y val="-6.7340085193161323E-3"/>
                </c:manualLayout>
              </c:layout>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EAA5-4289-AE63-D103AF356FBF}"/>
                </c:ext>
              </c:extLst>
            </c:dLbl>
            <c:dLbl>
              <c:idx val="10"/>
              <c:layout>
                <c:manualLayout>
                  <c:x val="-0.11408197508536506"/>
                  <c:y val="0"/>
                </c:manualLayout>
              </c:layout>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5-EAA5-4289-AE63-D103AF356FBF}"/>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('円-補助縦棒・補助円'!$D$7:$D$16,'円-補助縦棒・補助円'!$D$23)</c:f>
              <c:strCache>
                <c:ptCount val="11"/>
                <c:pt idx="0">
                  <c:v>悪性新生物</c:v>
                </c:pt>
                <c:pt idx="1">
                  <c:v>心疾患</c:v>
                </c:pt>
                <c:pt idx="2">
                  <c:v>老衰</c:v>
                </c:pt>
                <c:pt idx="3">
                  <c:v>脳血管疾患</c:v>
                </c:pt>
                <c:pt idx="4">
                  <c:v>肺炎</c:v>
                </c:pt>
                <c:pt idx="5">
                  <c:v>不慮の事故</c:v>
                </c:pt>
                <c:pt idx="6">
                  <c:v>腎不全</c:v>
                </c:pt>
                <c:pt idx="7">
                  <c:v>自殺</c:v>
                </c:pt>
                <c:pt idx="8">
                  <c:v>肝疾患</c:v>
                </c:pt>
                <c:pt idx="9">
                  <c:v>糖尿病</c:v>
                </c:pt>
                <c:pt idx="10">
                  <c:v>その他の死因</c:v>
                </c:pt>
              </c:strCache>
            </c:strRef>
          </c:cat>
          <c:val>
            <c:numRef>
              <c:f>('円-補助縦棒・補助円'!$E$7:$E$16,'円-補助縦棒・補助円'!$E$23)</c:f>
              <c:numCache>
                <c:formatCode>#,##0_);[Red]\(#,##0\)</c:formatCode>
                <c:ptCount val="11"/>
                <c:pt idx="0">
                  <c:v>382504</c:v>
                </c:pt>
                <c:pt idx="1">
                  <c:v>231148</c:v>
                </c:pt>
                <c:pt idx="2">
                  <c:v>189919</c:v>
                </c:pt>
                <c:pt idx="3">
                  <c:v>104533</c:v>
                </c:pt>
                <c:pt idx="4">
                  <c:v>75753</c:v>
                </c:pt>
                <c:pt idx="5">
                  <c:v>44440</c:v>
                </c:pt>
                <c:pt idx="6">
                  <c:v>30208</c:v>
                </c:pt>
                <c:pt idx="7">
                  <c:v>21037</c:v>
                </c:pt>
                <c:pt idx="8">
                  <c:v>18638</c:v>
                </c:pt>
                <c:pt idx="9">
                  <c:v>15448</c:v>
                </c:pt>
                <c:pt idx="10">
                  <c:v>26992</c:v>
                </c:pt>
              </c:numCache>
            </c:numRef>
          </c:val>
          <c:extLst>
            <c:ext xmlns:c16="http://schemas.microsoft.com/office/drawing/2014/chart" uri="{C3380CC4-5D6E-409C-BE32-E72D297353CC}">
              <c16:uniqueId val="{00000000-1828-49A2-9436-06813BDC6EAD}"/>
            </c:ext>
          </c:extLst>
        </c:ser>
        <c:dLbls>
          <c:showLegendKey val="0"/>
          <c:showVal val="0"/>
          <c:showCatName val="1"/>
          <c:showSerName val="0"/>
          <c:showPercent val="1"/>
          <c:showBubbleSize val="0"/>
          <c:showLeaderLines val="1"/>
        </c:dLbls>
        <c:gapWidth val="100"/>
        <c:splitType val="pos"/>
        <c:splitPos val="5"/>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769097782999467E-2"/>
          <c:y val="0.11723431618927228"/>
          <c:w val="0.9468405318884946"/>
          <c:h val="0.81107924681970545"/>
        </c:manualLayout>
      </c:layout>
      <c:ofPieChart>
        <c:ofPieType val="pie"/>
        <c:varyColors val="1"/>
        <c:ser>
          <c:idx val="0"/>
          <c:order val="0"/>
          <c:tx>
            <c:strRef>
              <c:f>'円-補助縦棒・補助円'!$E$6</c:f>
              <c:strCache>
                <c:ptCount val="1"/>
                <c:pt idx="0">
                  <c:v>死亡数</c:v>
                </c:pt>
              </c:strCache>
            </c:strRef>
          </c:tx>
          <c:dPt>
            <c:idx val="0"/>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01-1828-49A2-9436-06813BDC6EA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AA5-4289-AE63-D103AF356FBF}"/>
              </c:ext>
            </c:extLst>
          </c:dPt>
          <c:dPt>
            <c:idx val="2"/>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5-EAA5-4289-AE63-D103AF356FB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AA5-4289-AE63-D103AF356FB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AA5-4289-AE63-D103AF356FB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EAA5-4289-AE63-D103AF356FBF}"/>
              </c:ext>
            </c:extLst>
          </c:dPt>
          <c:dPt>
            <c:idx val="6"/>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D-EAA5-4289-AE63-D103AF356FBF}"/>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EAA5-4289-AE63-D103AF356FBF}"/>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EAA5-4289-AE63-D103AF356FBF}"/>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EAA5-4289-AE63-D103AF356FBF}"/>
              </c:ext>
            </c:extLst>
          </c:dPt>
          <c:dPt>
            <c:idx val="10"/>
            <c:bubble3D val="0"/>
            <c:spPr>
              <a:solidFill>
                <a:schemeClr val="bg1">
                  <a:lumMod val="50000"/>
                </a:schemeClr>
              </a:solidFill>
              <a:ln w="19050">
                <a:solidFill>
                  <a:schemeClr val="lt1"/>
                </a:solidFill>
              </a:ln>
              <a:effectLst/>
            </c:spPr>
            <c:extLst>
              <c:ext xmlns:c16="http://schemas.microsoft.com/office/drawing/2014/chart" uri="{C3380CC4-5D6E-409C-BE32-E72D297353CC}">
                <c16:uniqueId val="{00000015-EAA5-4289-AE63-D103AF356FBF}"/>
              </c:ext>
            </c:extLst>
          </c:dPt>
          <c:dPt>
            <c:idx val="11"/>
            <c:bubble3D val="0"/>
            <c:spPr>
              <a:solidFill>
                <a:schemeClr val="bg2">
                  <a:lumMod val="75000"/>
                </a:schemeClr>
              </a:solidFill>
              <a:ln w="19050">
                <a:solidFill>
                  <a:schemeClr val="lt1"/>
                </a:solidFill>
              </a:ln>
              <a:effectLst/>
            </c:spPr>
            <c:extLst>
              <c:ext xmlns:c16="http://schemas.microsoft.com/office/drawing/2014/chart" uri="{C3380CC4-5D6E-409C-BE32-E72D297353CC}">
                <c16:uniqueId val="{00000016-EAA5-4289-AE63-D103AF356FBF}"/>
              </c:ext>
            </c:extLst>
          </c:dPt>
          <c:dLbls>
            <c:dLbl>
              <c:idx val="5"/>
              <c:layout>
                <c:manualLayout>
                  <c:x val="-6.6547818799796238E-2"/>
                  <c:y val="-0.1515151916846131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EAA5-4289-AE63-D103AF356FBF}"/>
                </c:ext>
              </c:extLst>
            </c:dLbl>
            <c:dLbl>
              <c:idx val="6"/>
              <c:layout>
                <c:manualLayout>
                  <c:x val="0.13190737726362706"/>
                  <c:y val="-5.3871935595306238E-2"/>
                </c:manualLayout>
              </c:layout>
              <c:showLegendKey val="0"/>
              <c:showVal val="0"/>
              <c:showCatName val="1"/>
              <c:showSerName val="0"/>
              <c:showPercent val="1"/>
              <c:showBubbleSize val="0"/>
              <c:extLst>
                <c:ext xmlns:c15="http://schemas.microsoft.com/office/drawing/2012/chart" uri="{CE6537A1-D6FC-4f65-9D91-7224C49458BB}">
                  <c15:layout>
                    <c:manualLayout>
                      <c:w val="0.14260246885670622"/>
                      <c:h val="9.7811473743066812E-2"/>
                    </c:manualLayout>
                  </c15:layout>
                </c:ext>
                <c:ext xmlns:c16="http://schemas.microsoft.com/office/drawing/2014/chart" uri="{C3380CC4-5D6E-409C-BE32-E72D297353CC}">
                  <c16:uniqueId val="{0000000D-EAA5-4289-AE63-D103AF356FBF}"/>
                </c:ext>
              </c:extLst>
            </c:dLbl>
            <c:dLbl>
              <c:idx val="7"/>
              <c:layout>
                <c:manualLayout>
                  <c:x val="-3.3273909399898209E-2"/>
                  <c:y val="6.734008519316132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EAA5-4289-AE63-D103AF356FBF}"/>
                </c:ext>
              </c:extLst>
            </c:dLbl>
            <c:dLbl>
              <c:idx val="8"/>
              <c:layout>
                <c:manualLayout>
                  <c:x val="3.3547511512061513E-2"/>
                  <c:y val="-7.03189560483989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EAA5-4289-AE63-D103AF356FBF}"/>
                </c:ext>
              </c:extLst>
            </c:dLbl>
            <c:dLbl>
              <c:idx val="9"/>
              <c:layout>
                <c:manualLayout>
                  <c:x val="-4.7534156285568745E-3"/>
                  <c:y val="-1.8518523428119365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7.843135787118842E-2"/>
                      <c:h val="0.11464649504135715"/>
                    </c:manualLayout>
                  </c15:layout>
                </c:ext>
                <c:ext xmlns:c16="http://schemas.microsoft.com/office/drawing/2014/chart" uri="{C3380CC4-5D6E-409C-BE32-E72D297353CC}">
                  <c16:uniqueId val="{00000013-EAA5-4289-AE63-D103AF356FBF}"/>
                </c:ext>
              </c:extLst>
            </c:dLbl>
            <c:dLbl>
              <c:idx val="10"/>
              <c:layout>
                <c:manualLayout>
                  <c:x val="0"/>
                  <c:y val="2.356902981760652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5-EAA5-4289-AE63-D103AF356FBF}"/>
                </c:ext>
              </c:extLst>
            </c:dLbl>
            <c:dLbl>
              <c:idx val="11"/>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6="http://schemas.microsoft.com/office/drawing/2014/chart" uri="{C3380CC4-5D6E-409C-BE32-E72D297353CC}">
                  <c16:uniqueId val="{00000016-EAA5-4289-AE63-D103AF356FB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('円-補助縦棒・補助円'!$D$7:$D$16,'円-補助縦棒・補助円'!$D$23)</c:f>
              <c:strCache>
                <c:ptCount val="11"/>
                <c:pt idx="0">
                  <c:v>悪性新生物</c:v>
                </c:pt>
                <c:pt idx="1">
                  <c:v>心疾患</c:v>
                </c:pt>
                <c:pt idx="2">
                  <c:v>老衰</c:v>
                </c:pt>
                <c:pt idx="3">
                  <c:v>脳血管疾患</c:v>
                </c:pt>
                <c:pt idx="4">
                  <c:v>肺炎</c:v>
                </c:pt>
                <c:pt idx="5">
                  <c:v>不慮の事故</c:v>
                </c:pt>
                <c:pt idx="6">
                  <c:v>腎不全</c:v>
                </c:pt>
                <c:pt idx="7">
                  <c:v>自殺</c:v>
                </c:pt>
                <c:pt idx="8">
                  <c:v>肝疾患</c:v>
                </c:pt>
                <c:pt idx="9">
                  <c:v>糖尿病</c:v>
                </c:pt>
                <c:pt idx="10">
                  <c:v>その他の死因</c:v>
                </c:pt>
              </c:strCache>
            </c:strRef>
          </c:cat>
          <c:val>
            <c:numRef>
              <c:f>('円-補助縦棒・補助円'!$E$7:$E$16,'円-補助縦棒・補助円'!$E$23)</c:f>
              <c:numCache>
                <c:formatCode>#,##0_);[Red]\(#,##0\)</c:formatCode>
                <c:ptCount val="11"/>
                <c:pt idx="0">
                  <c:v>382504</c:v>
                </c:pt>
                <c:pt idx="1">
                  <c:v>231148</c:v>
                </c:pt>
                <c:pt idx="2">
                  <c:v>189919</c:v>
                </c:pt>
                <c:pt idx="3">
                  <c:v>104533</c:v>
                </c:pt>
                <c:pt idx="4">
                  <c:v>75753</c:v>
                </c:pt>
                <c:pt idx="5">
                  <c:v>44440</c:v>
                </c:pt>
                <c:pt idx="6">
                  <c:v>30208</c:v>
                </c:pt>
                <c:pt idx="7">
                  <c:v>21037</c:v>
                </c:pt>
                <c:pt idx="8">
                  <c:v>18638</c:v>
                </c:pt>
                <c:pt idx="9">
                  <c:v>15448</c:v>
                </c:pt>
                <c:pt idx="10">
                  <c:v>26992</c:v>
                </c:pt>
              </c:numCache>
            </c:numRef>
          </c:val>
          <c:extLst>
            <c:ext xmlns:c16="http://schemas.microsoft.com/office/drawing/2014/chart" uri="{C3380CC4-5D6E-409C-BE32-E72D297353CC}">
              <c16:uniqueId val="{00000000-1828-49A2-9436-06813BDC6EAD}"/>
            </c:ext>
          </c:extLst>
        </c:ser>
        <c:dLbls>
          <c:showLegendKey val="0"/>
          <c:showVal val="0"/>
          <c:showCatName val="1"/>
          <c:showSerName val="0"/>
          <c:showPercent val="1"/>
          <c:showBubbleSize val="0"/>
          <c:showLeaderLines val="1"/>
        </c:dLbls>
        <c:gapWidth val="100"/>
        <c:splitType val="pos"/>
        <c:splitPos val="6"/>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b="1" i="0" u="none" strike="noStrike" kern="1200" spc="0" baseline="0">
                <a:solidFill>
                  <a:sysClr val="windowText" lastClr="000000">
                    <a:lumMod val="65000"/>
                    <a:lumOff val="35000"/>
                  </a:sysClr>
                </a:solidFill>
              </a:rPr>
              <a:t>パソコンや携帯電話などで流通する</a:t>
            </a:r>
          </a:p>
          <a:p>
            <a:pPr>
              <a:defRPr sz="1050"/>
            </a:pPr>
            <a:r>
              <a:rPr lang="ja-JP" altLang="en-US" sz="1050" b="1" i="0" u="none" strike="noStrike" kern="1200" spc="0" baseline="0">
                <a:solidFill>
                  <a:sysClr val="windowText" lastClr="000000">
                    <a:lumMod val="65000"/>
                    <a:lumOff val="35000"/>
                  </a:sysClr>
                </a:solidFill>
              </a:rPr>
              <a:t>通信系コンテンツ市場規模の推移</a:t>
            </a:r>
            <a:endParaRPr lang="ja-JP" altLang="en-US" sz="1050"/>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5859403296720551"/>
          <c:y val="0.19177827011860701"/>
          <c:w val="0.68957127836208787"/>
          <c:h val="0.76737902744554976"/>
        </c:manualLayout>
      </c:layout>
      <c:doughnutChart>
        <c:varyColors val="1"/>
        <c:ser>
          <c:idx val="0"/>
          <c:order val="0"/>
          <c:tx>
            <c:strRef>
              <c:f>ドーナツ!$C$4</c:f>
              <c:strCache>
                <c:ptCount val="1"/>
                <c:pt idx="0">
                  <c:v>2013年</c:v>
                </c:pt>
              </c:strCache>
            </c:strRef>
          </c:tx>
          <c:dPt>
            <c:idx val="0"/>
            <c:bubble3D val="0"/>
            <c:spPr>
              <a:solidFill>
                <a:schemeClr val="accent2"/>
              </a:solidFill>
              <a:ln w="19050">
                <a:solidFill>
                  <a:schemeClr val="lt1"/>
                </a:solidFill>
              </a:ln>
              <a:effectLst/>
            </c:spPr>
            <c:extLst>
              <c:ext xmlns:c16="http://schemas.microsoft.com/office/drawing/2014/chart" uri="{C3380CC4-5D6E-409C-BE32-E72D297353CC}">
                <c16:uniqueId val="{00000001-331D-4902-918B-5000942D5287}"/>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3-331D-4902-918B-5000942D5287}"/>
              </c:ext>
            </c:extLst>
          </c:dPt>
          <c:dPt>
            <c:idx val="2"/>
            <c:bubble3D val="0"/>
            <c:spPr>
              <a:solidFill>
                <a:schemeClr val="accent6"/>
              </a:solidFill>
              <a:ln w="19050">
                <a:solidFill>
                  <a:schemeClr val="lt1"/>
                </a:solidFill>
              </a:ln>
              <a:effectLst/>
            </c:spPr>
            <c:extLst>
              <c:ext xmlns:c16="http://schemas.microsoft.com/office/drawing/2014/chart" uri="{C3380CC4-5D6E-409C-BE32-E72D297353CC}">
                <c16:uniqueId val="{00000005-331D-4902-918B-5000942D528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ドーナツ!$B$5:$B$7</c:f>
              <c:strCache>
                <c:ptCount val="3"/>
                <c:pt idx="0">
                  <c:v>映像系ソフト</c:v>
                </c:pt>
                <c:pt idx="1">
                  <c:v>音声系ソフト</c:v>
                </c:pt>
                <c:pt idx="2">
                  <c:v>テキスト系ソフト</c:v>
                </c:pt>
              </c:strCache>
            </c:strRef>
          </c:cat>
          <c:val>
            <c:numRef>
              <c:f>ドーナツ!$C$5:$C$7</c:f>
              <c:numCache>
                <c:formatCode>0.0_ </c:formatCode>
                <c:ptCount val="3"/>
                <c:pt idx="0">
                  <c:v>1.3</c:v>
                </c:pt>
                <c:pt idx="1">
                  <c:v>0.3</c:v>
                </c:pt>
                <c:pt idx="2">
                  <c:v>0.7</c:v>
                </c:pt>
              </c:numCache>
            </c:numRef>
          </c:val>
          <c:extLst>
            <c:ext xmlns:c16="http://schemas.microsoft.com/office/drawing/2014/chart" uri="{C3380CC4-5D6E-409C-BE32-E72D297353CC}">
              <c16:uniqueId val="{00000000-0C2B-4E05-AB59-A1357F8413BA}"/>
            </c:ext>
          </c:extLst>
        </c:ser>
        <c:ser>
          <c:idx val="1"/>
          <c:order val="1"/>
          <c:tx>
            <c:strRef>
              <c:f>ドーナツ!$H$4</c:f>
              <c:strCache>
                <c:ptCount val="1"/>
                <c:pt idx="0">
                  <c:v>2018年</c:v>
                </c:pt>
              </c:strCache>
            </c:strRef>
          </c:tx>
          <c:dPt>
            <c:idx val="0"/>
            <c:bubble3D val="0"/>
            <c:spPr>
              <a:solidFill>
                <a:schemeClr val="accent2"/>
              </a:solidFill>
              <a:ln w="19050">
                <a:solidFill>
                  <a:schemeClr val="lt1"/>
                </a:solidFill>
              </a:ln>
              <a:effectLst/>
            </c:spPr>
            <c:extLst>
              <c:ext xmlns:c16="http://schemas.microsoft.com/office/drawing/2014/chart" uri="{C3380CC4-5D6E-409C-BE32-E72D297353CC}">
                <c16:uniqueId val="{00000007-331D-4902-918B-5000942D5287}"/>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9-331D-4902-918B-5000942D5287}"/>
              </c:ext>
            </c:extLst>
          </c:dPt>
          <c:dPt>
            <c:idx val="2"/>
            <c:bubble3D val="0"/>
            <c:spPr>
              <a:solidFill>
                <a:schemeClr val="accent6"/>
              </a:solidFill>
              <a:ln w="19050">
                <a:solidFill>
                  <a:schemeClr val="lt1"/>
                </a:solidFill>
              </a:ln>
              <a:effectLst/>
            </c:spPr>
            <c:extLst>
              <c:ext xmlns:c16="http://schemas.microsoft.com/office/drawing/2014/chart" uri="{C3380CC4-5D6E-409C-BE32-E72D297353CC}">
                <c16:uniqueId val="{0000000B-331D-4902-918B-5000942D528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ドーナツ!$B$5:$B$7</c:f>
              <c:strCache>
                <c:ptCount val="3"/>
                <c:pt idx="0">
                  <c:v>映像系ソフト</c:v>
                </c:pt>
                <c:pt idx="1">
                  <c:v>音声系ソフト</c:v>
                </c:pt>
                <c:pt idx="2">
                  <c:v>テキスト系ソフト</c:v>
                </c:pt>
              </c:strCache>
            </c:strRef>
          </c:cat>
          <c:val>
            <c:numRef>
              <c:f>ドーナツ!$H$5:$H$7</c:f>
              <c:numCache>
                <c:formatCode>0.0_ </c:formatCode>
                <c:ptCount val="3"/>
                <c:pt idx="0">
                  <c:v>2.5</c:v>
                </c:pt>
                <c:pt idx="1">
                  <c:v>0.4</c:v>
                </c:pt>
                <c:pt idx="2">
                  <c:v>1.1000000000000001</c:v>
                </c:pt>
              </c:numCache>
            </c:numRef>
          </c:val>
          <c:extLst>
            <c:ext xmlns:c16="http://schemas.microsoft.com/office/drawing/2014/chart" uri="{C3380CC4-5D6E-409C-BE32-E72D297353CC}">
              <c16:uniqueId val="{00000001-0C2B-4E05-AB59-A1357F8413BA}"/>
            </c:ext>
          </c:extLst>
        </c:ser>
        <c:ser>
          <c:idx val="2"/>
          <c:order val="2"/>
          <c:tx>
            <c:strRef>
              <c:f>ドーナツ!$L$4</c:f>
              <c:strCache>
                <c:ptCount val="1"/>
                <c:pt idx="0">
                  <c:v>2022年</c:v>
                </c:pt>
              </c:strCache>
            </c:strRef>
          </c:tx>
          <c:dPt>
            <c:idx val="0"/>
            <c:bubble3D val="0"/>
            <c:spPr>
              <a:solidFill>
                <a:schemeClr val="accent2"/>
              </a:solidFill>
              <a:ln w="19050">
                <a:solidFill>
                  <a:schemeClr val="lt1"/>
                </a:solidFill>
              </a:ln>
              <a:effectLst/>
            </c:spPr>
            <c:extLst>
              <c:ext xmlns:c16="http://schemas.microsoft.com/office/drawing/2014/chart" uri="{C3380CC4-5D6E-409C-BE32-E72D297353CC}">
                <c16:uniqueId val="{00000004-0C2B-4E05-AB59-A1357F8413BA}"/>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5-0C2B-4E05-AB59-A1357F8413BA}"/>
              </c:ext>
            </c:extLst>
          </c:dPt>
          <c:dPt>
            <c:idx val="2"/>
            <c:bubble3D val="0"/>
            <c:spPr>
              <a:solidFill>
                <a:schemeClr val="accent6"/>
              </a:solidFill>
              <a:ln w="19050">
                <a:solidFill>
                  <a:schemeClr val="lt1"/>
                </a:solidFill>
              </a:ln>
              <a:effectLst/>
            </c:spPr>
            <c:extLst>
              <c:ext xmlns:c16="http://schemas.microsoft.com/office/drawing/2014/chart" uri="{C3380CC4-5D6E-409C-BE32-E72D297353CC}">
                <c16:uniqueId val="{00000003-0C2B-4E05-AB59-A1357F8413BA}"/>
              </c:ext>
            </c:extLst>
          </c:dPt>
          <c:dLbls>
            <c:dLbl>
              <c:idx val="0"/>
              <c:layout>
                <c:manualLayout>
                  <c:x val="8.3335351458492399E-2"/>
                  <c:y val="-0.39377437747147787"/>
                </c:manualLayout>
              </c:layout>
              <c:showLegendKey val="0"/>
              <c:showVal val="0"/>
              <c:showCatName val="1"/>
              <c:showSerName val="0"/>
              <c:showPercent val="1"/>
              <c:showBubbleSize val="0"/>
              <c:extLst>
                <c:ext xmlns:c15="http://schemas.microsoft.com/office/drawing/2012/chart" uri="{CE6537A1-D6FC-4f65-9D91-7224C49458BB}">
                  <c15:layout>
                    <c:manualLayout>
                      <c:w val="0.20954792310969755"/>
                      <c:h val="0.16592395989709213"/>
                    </c:manualLayout>
                  </c15:layout>
                </c:ext>
                <c:ext xmlns:c16="http://schemas.microsoft.com/office/drawing/2014/chart" uri="{C3380CC4-5D6E-409C-BE32-E72D297353CC}">
                  <c16:uniqueId val="{00000004-0C2B-4E05-AB59-A1357F8413BA}"/>
                </c:ext>
              </c:extLst>
            </c:dLbl>
            <c:dLbl>
              <c:idx val="1"/>
              <c:layout>
                <c:manualLayout>
                  <c:x val="-0.16899026057233674"/>
                  <c:y val="9.1733219248546924E-2"/>
                </c:manualLayout>
              </c:layout>
              <c:showLegendKey val="0"/>
              <c:showVal val="0"/>
              <c:showCatName val="1"/>
              <c:showSerName val="0"/>
              <c:showPercent val="1"/>
              <c:showBubbleSize val="0"/>
              <c:extLst>
                <c:ext xmlns:c15="http://schemas.microsoft.com/office/drawing/2012/chart" uri="{CE6537A1-D6FC-4f65-9D91-7224C49458BB}">
                  <c15:layout>
                    <c:manualLayout>
                      <c:w val="0.2332065595898247"/>
                      <c:h val="0.16592395989709213"/>
                    </c:manualLayout>
                  </c15:layout>
                </c:ext>
                <c:ext xmlns:c16="http://schemas.microsoft.com/office/drawing/2014/chart" uri="{C3380CC4-5D6E-409C-BE32-E72D297353CC}">
                  <c16:uniqueId val="{00000005-0C2B-4E05-AB59-A1357F8413BA}"/>
                </c:ext>
              </c:extLst>
            </c:dLbl>
            <c:dLbl>
              <c:idx val="2"/>
              <c:layout>
                <c:manualLayout>
                  <c:x val="-0.12505279282352919"/>
                  <c:y val="-0.124118458348647"/>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C2B-4E05-AB59-A1357F8413BA}"/>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ドーナツ!$B$5:$B$7</c:f>
              <c:strCache>
                <c:ptCount val="3"/>
                <c:pt idx="0">
                  <c:v>映像系ソフト</c:v>
                </c:pt>
                <c:pt idx="1">
                  <c:v>音声系ソフト</c:v>
                </c:pt>
                <c:pt idx="2">
                  <c:v>テキスト系ソフト</c:v>
                </c:pt>
              </c:strCache>
            </c:strRef>
          </c:cat>
          <c:val>
            <c:numRef>
              <c:f>ドーナツ!$L$5:$L$7</c:f>
              <c:numCache>
                <c:formatCode>0.0_ </c:formatCode>
                <c:ptCount val="3"/>
                <c:pt idx="0">
                  <c:v>3.3</c:v>
                </c:pt>
                <c:pt idx="1">
                  <c:v>0.5</c:v>
                </c:pt>
                <c:pt idx="2">
                  <c:v>1.9</c:v>
                </c:pt>
              </c:numCache>
            </c:numRef>
          </c:val>
          <c:extLst>
            <c:ext xmlns:c16="http://schemas.microsoft.com/office/drawing/2014/chart" uri="{C3380CC4-5D6E-409C-BE32-E72D297353CC}">
              <c16:uniqueId val="{00000002-0C2B-4E05-AB59-A1357F8413BA}"/>
            </c:ext>
          </c:extLst>
        </c:ser>
        <c:dLbls>
          <c:showLegendKey val="0"/>
          <c:showVal val="1"/>
          <c:showCatName val="0"/>
          <c:showSerName val="0"/>
          <c:showPercent val="0"/>
          <c:showBubbleSize val="0"/>
          <c:showLeaderLines val="1"/>
        </c:dLbls>
        <c:firstSliceAng val="0"/>
        <c:holeSize val="38"/>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eiryo UI" panose="020B0604030504040204" pitchFamily="50" charset="-128"/>
                <a:ea typeface="Meiryo UI" panose="020B0604030504040204" pitchFamily="50" charset="-128"/>
                <a:cs typeface="+mn-cs"/>
              </a:defRPr>
            </a:pPr>
            <a:r>
              <a:rPr lang="ja-JP"/>
              <a:t>全般的なデジタルサービス利用状況</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eiryo UI" panose="020B0604030504040204" pitchFamily="50" charset="-128"/>
              <a:ea typeface="Meiryo UI" panose="020B0604030504040204" pitchFamily="50" charset="-128"/>
              <a:cs typeface="+mn-cs"/>
            </a:defRPr>
          </a:pPr>
          <a:endParaRPr lang="ja-JP"/>
        </a:p>
      </c:txPr>
    </c:title>
    <c:autoTitleDeleted val="0"/>
    <c:plotArea>
      <c:layout>
        <c:manualLayout>
          <c:layoutTarget val="inner"/>
          <c:xMode val="edge"/>
          <c:yMode val="edge"/>
          <c:x val="0.24264314646456533"/>
          <c:y val="0.22935482827959341"/>
          <c:w val="0.51634177712635987"/>
          <c:h val="0.70161943444508412"/>
        </c:manualLayout>
      </c:layout>
      <c:radarChart>
        <c:radarStyle val="marker"/>
        <c:varyColors val="0"/>
        <c:ser>
          <c:idx val="0"/>
          <c:order val="0"/>
          <c:tx>
            <c:strRef>
              <c:f>レーダー!$G$5</c:f>
              <c:strCache>
                <c:ptCount val="1"/>
                <c:pt idx="0">
                  <c:v>中国</c:v>
                </c:pt>
              </c:strCache>
            </c:strRef>
          </c:tx>
          <c:spPr>
            <a:ln w="28575" cap="rnd">
              <a:solidFill>
                <a:srgbClr val="C00000"/>
              </a:solidFill>
              <a:prstDash val="sysDash"/>
              <a:round/>
            </a:ln>
            <a:effectLst/>
          </c:spPr>
          <c:marker>
            <c:symbol val="none"/>
          </c:marker>
          <c:cat>
            <c:strRef>
              <c:f>レーダー!$C$6:$C$22</c:f>
              <c:strCache>
                <c:ptCount val="17"/>
                <c:pt idx="0">
                  <c:v>SNS</c:v>
                </c:pt>
                <c:pt idx="1">
                  <c:v>メッセージングサービス（LINEなど）</c:v>
                </c:pt>
                <c:pt idx="2">
                  <c:v>インターネットショッピング</c:v>
                </c:pt>
                <c:pt idx="3">
                  <c:v>オークション・フリマ</c:v>
                </c:pt>
                <c:pt idx="4">
                  <c:v>情報検索・ニュース</c:v>
                </c:pt>
                <c:pt idx="5">
                  <c:v>ソーシャルゲーム・オンラインゲーム</c:v>
                </c:pt>
                <c:pt idx="6">
                  <c:v>音楽配信</c:v>
                </c:pt>
                <c:pt idx="7">
                  <c:v>動画配信</c:v>
                </c:pt>
                <c:pt idx="8">
                  <c:v>地図・ナビゲーション</c:v>
                </c:pt>
                <c:pt idx="9">
                  <c:v>株取引・オンラインバンキング</c:v>
                </c:pt>
                <c:pt idx="10">
                  <c:v>チケット予約</c:v>
                </c:pt>
                <c:pt idx="11">
                  <c:v>健康管理・運動記録</c:v>
                </c:pt>
                <c:pt idx="12">
                  <c:v>QRコード決済</c:v>
                </c:pt>
                <c:pt idx="13">
                  <c:v>支払・決済（クレジットカード等）</c:v>
                </c:pt>
                <c:pt idx="14">
                  <c:v>予定管理・カレンダー</c:v>
                </c:pt>
                <c:pt idx="15">
                  <c:v>ファイル共有サービス</c:v>
                </c:pt>
                <c:pt idx="16">
                  <c:v>公的サービス</c:v>
                </c:pt>
              </c:strCache>
            </c:strRef>
          </c:cat>
          <c:val>
            <c:numRef>
              <c:f>レーダー!$G$6:$G$22</c:f>
              <c:numCache>
                <c:formatCode>0.0</c:formatCode>
                <c:ptCount val="17"/>
                <c:pt idx="0">
                  <c:v>81.2</c:v>
                </c:pt>
                <c:pt idx="1">
                  <c:v>91.2</c:v>
                </c:pt>
                <c:pt idx="2">
                  <c:v>87.1</c:v>
                </c:pt>
                <c:pt idx="3">
                  <c:v>16</c:v>
                </c:pt>
                <c:pt idx="4">
                  <c:v>80.2</c:v>
                </c:pt>
                <c:pt idx="5">
                  <c:v>63.7</c:v>
                </c:pt>
                <c:pt idx="6">
                  <c:v>69.8</c:v>
                </c:pt>
                <c:pt idx="7">
                  <c:v>72.7</c:v>
                </c:pt>
                <c:pt idx="8">
                  <c:v>80</c:v>
                </c:pt>
                <c:pt idx="9">
                  <c:v>56</c:v>
                </c:pt>
                <c:pt idx="10">
                  <c:v>56.2</c:v>
                </c:pt>
                <c:pt idx="11">
                  <c:v>49.2</c:v>
                </c:pt>
                <c:pt idx="12">
                  <c:v>63.8</c:v>
                </c:pt>
                <c:pt idx="13">
                  <c:v>80.400000000000006</c:v>
                </c:pt>
                <c:pt idx="14">
                  <c:v>42.9</c:v>
                </c:pt>
                <c:pt idx="15">
                  <c:v>38.5</c:v>
                </c:pt>
                <c:pt idx="16">
                  <c:v>39.4</c:v>
                </c:pt>
              </c:numCache>
            </c:numRef>
          </c:val>
          <c:extLst>
            <c:ext xmlns:c16="http://schemas.microsoft.com/office/drawing/2014/chart" uri="{C3380CC4-5D6E-409C-BE32-E72D297353CC}">
              <c16:uniqueId val="{00000000-6BD3-44AA-A191-C4D2F5E7EDCE}"/>
            </c:ext>
          </c:extLst>
        </c:ser>
        <c:ser>
          <c:idx val="1"/>
          <c:order val="1"/>
          <c:tx>
            <c:strRef>
              <c:f>レーダー!$F$5</c:f>
              <c:strCache>
                <c:ptCount val="1"/>
                <c:pt idx="0">
                  <c:v>ドイツ</c:v>
                </c:pt>
              </c:strCache>
            </c:strRef>
          </c:tx>
          <c:spPr>
            <a:ln w="28575" cap="rnd">
              <a:solidFill>
                <a:schemeClr val="accent6"/>
              </a:solidFill>
              <a:round/>
            </a:ln>
            <a:effectLst/>
          </c:spPr>
          <c:marker>
            <c:symbol val="none"/>
          </c:marker>
          <c:cat>
            <c:strRef>
              <c:f>レーダー!$C$6:$C$22</c:f>
              <c:strCache>
                <c:ptCount val="17"/>
                <c:pt idx="0">
                  <c:v>SNS</c:v>
                </c:pt>
                <c:pt idx="1">
                  <c:v>メッセージングサービス（LINEなど）</c:v>
                </c:pt>
                <c:pt idx="2">
                  <c:v>インターネットショッピング</c:v>
                </c:pt>
                <c:pt idx="3">
                  <c:v>オークション・フリマ</c:v>
                </c:pt>
                <c:pt idx="4">
                  <c:v>情報検索・ニュース</c:v>
                </c:pt>
                <c:pt idx="5">
                  <c:v>ソーシャルゲーム・オンラインゲーム</c:v>
                </c:pt>
                <c:pt idx="6">
                  <c:v>音楽配信</c:v>
                </c:pt>
                <c:pt idx="7">
                  <c:v>動画配信</c:v>
                </c:pt>
                <c:pt idx="8">
                  <c:v>地図・ナビゲーション</c:v>
                </c:pt>
                <c:pt idx="9">
                  <c:v>株取引・オンラインバンキング</c:v>
                </c:pt>
                <c:pt idx="10">
                  <c:v>チケット予約</c:v>
                </c:pt>
                <c:pt idx="11">
                  <c:v>健康管理・運動記録</c:v>
                </c:pt>
                <c:pt idx="12">
                  <c:v>QRコード決済</c:v>
                </c:pt>
                <c:pt idx="13">
                  <c:v>支払・決済（クレジットカード等）</c:v>
                </c:pt>
                <c:pt idx="14">
                  <c:v>予定管理・カレンダー</c:v>
                </c:pt>
                <c:pt idx="15">
                  <c:v>ファイル共有サービス</c:v>
                </c:pt>
                <c:pt idx="16">
                  <c:v>公的サービス</c:v>
                </c:pt>
              </c:strCache>
            </c:strRef>
          </c:cat>
          <c:val>
            <c:numRef>
              <c:f>レーダー!$F$6:$F$22</c:f>
              <c:numCache>
                <c:formatCode>0.0</c:formatCode>
                <c:ptCount val="17"/>
                <c:pt idx="0">
                  <c:v>56.9</c:v>
                </c:pt>
                <c:pt idx="1">
                  <c:v>70.599999999999994</c:v>
                </c:pt>
                <c:pt idx="2">
                  <c:v>81.7</c:v>
                </c:pt>
                <c:pt idx="3">
                  <c:v>27.1</c:v>
                </c:pt>
                <c:pt idx="4">
                  <c:v>60.6</c:v>
                </c:pt>
                <c:pt idx="5">
                  <c:v>30.2</c:v>
                </c:pt>
                <c:pt idx="6">
                  <c:v>45.8</c:v>
                </c:pt>
                <c:pt idx="7">
                  <c:v>52.1</c:v>
                </c:pt>
                <c:pt idx="8">
                  <c:v>49.8</c:v>
                </c:pt>
                <c:pt idx="9">
                  <c:v>31.9</c:v>
                </c:pt>
                <c:pt idx="10">
                  <c:v>29.2</c:v>
                </c:pt>
                <c:pt idx="11">
                  <c:v>16.2</c:v>
                </c:pt>
                <c:pt idx="12">
                  <c:v>15</c:v>
                </c:pt>
                <c:pt idx="13">
                  <c:v>46.9</c:v>
                </c:pt>
                <c:pt idx="14">
                  <c:v>38.1</c:v>
                </c:pt>
                <c:pt idx="15">
                  <c:v>7.3</c:v>
                </c:pt>
                <c:pt idx="16">
                  <c:v>19.8</c:v>
                </c:pt>
              </c:numCache>
            </c:numRef>
          </c:val>
          <c:extLst>
            <c:ext xmlns:c16="http://schemas.microsoft.com/office/drawing/2014/chart" uri="{C3380CC4-5D6E-409C-BE32-E72D297353CC}">
              <c16:uniqueId val="{00000001-6BD3-44AA-A191-C4D2F5E7EDCE}"/>
            </c:ext>
          </c:extLst>
        </c:ser>
        <c:ser>
          <c:idx val="2"/>
          <c:order val="2"/>
          <c:tx>
            <c:strRef>
              <c:f>レーダー!$E$5</c:f>
              <c:strCache>
                <c:ptCount val="1"/>
                <c:pt idx="0">
                  <c:v>米国</c:v>
                </c:pt>
              </c:strCache>
            </c:strRef>
          </c:tx>
          <c:spPr>
            <a:ln w="28575" cap="rnd">
              <a:solidFill>
                <a:schemeClr val="accent2"/>
              </a:solidFill>
              <a:round/>
            </a:ln>
            <a:effectLst/>
          </c:spPr>
          <c:marker>
            <c:symbol val="none"/>
          </c:marker>
          <c:cat>
            <c:strRef>
              <c:f>レーダー!$C$6:$C$22</c:f>
              <c:strCache>
                <c:ptCount val="17"/>
                <c:pt idx="0">
                  <c:v>SNS</c:v>
                </c:pt>
                <c:pt idx="1">
                  <c:v>メッセージングサービス（LINEなど）</c:v>
                </c:pt>
                <c:pt idx="2">
                  <c:v>インターネットショッピング</c:v>
                </c:pt>
                <c:pt idx="3">
                  <c:v>オークション・フリマ</c:v>
                </c:pt>
                <c:pt idx="4">
                  <c:v>情報検索・ニュース</c:v>
                </c:pt>
                <c:pt idx="5">
                  <c:v>ソーシャルゲーム・オンラインゲーム</c:v>
                </c:pt>
                <c:pt idx="6">
                  <c:v>音楽配信</c:v>
                </c:pt>
                <c:pt idx="7">
                  <c:v>動画配信</c:v>
                </c:pt>
                <c:pt idx="8">
                  <c:v>地図・ナビゲーション</c:v>
                </c:pt>
                <c:pt idx="9">
                  <c:v>株取引・オンラインバンキング</c:v>
                </c:pt>
                <c:pt idx="10">
                  <c:v>チケット予約</c:v>
                </c:pt>
                <c:pt idx="11">
                  <c:v>健康管理・運動記録</c:v>
                </c:pt>
                <c:pt idx="12">
                  <c:v>QRコード決済</c:v>
                </c:pt>
                <c:pt idx="13">
                  <c:v>支払・決済（クレジットカード等）</c:v>
                </c:pt>
                <c:pt idx="14">
                  <c:v>予定管理・カレンダー</c:v>
                </c:pt>
                <c:pt idx="15">
                  <c:v>ファイル共有サービス</c:v>
                </c:pt>
                <c:pt idx="16">
                  <c:v>公的サービス</c:v>
                </c:pt>
              </c:strCache>
            </c:strRef>
          </c:cat>
          <c:val>
            <c:numRef>
              <c:f>レーダー!$E$6:$E$22</c:f>
              <c:numCache>
                <c:formatCode>0.0</c:formatCode>
                <c:ptCount val="17"/>
                <c:pt idx="0">
                  <c:v>87.1</c:v>
                </c:pt>
                <c:pt idx="1">
                  <c:v>74.599999999999994</c:v>
                </c:pt>
                <c:pt idx="2">
                  <c:v>75.8</c:v>
                </c:pt>
                <c:pt idx="3">
                  <c:v>26.7</c:v>
                </c:pt>
                <c:pt idx="4">
                  <c:v>63.1</c:v>
                </c:pt>
                <c:pt idx="5">
                  <c:v>51.7</c:v>
                </c:pt>
                <c:pt idx="6">
                  <c:v>61.9</c:v>
                </c:pt>
                <c:pt idx="7">
                  <c:v>62.3</c:v>
                </c:pt>
                <c:pt idx="8">
                  <c:v>61.5</c:v>
                </c:pt>
                <c:pt idx="9">
                  <c:v>35.200000000000003</c:v>
                </c:pt>
                <c:pt idx="10">
                  <c:v>32.9</c:v>
                </c:pt>
                <c:pt idx="11">
                  <c:v>36.299999999999997</c:v>
                </c:pt>
                <c:pt idx="12">
                  <c:v>23.8</c:v>
                </c:pt>
                <c:pt idx="13">
                  <c:v>65.400000000000006</c:v>
                </c:pt>
                <c:pt idx="14">
                  <c:v>36.200000000000003</c:v>
                </c:pt>
                <c:pt idx="15">
                  <c:v>24.6</c:v>
                </c:pt>
                <c:pt idx="16">
                  <c:v>19.399999999999999</c:v>
                </c:pt>
              </c:numCache>
            </c:numRef>
          </c:val>
          <c:extLst>
            <c:ext xmlns:c16="http://schemas.microsoft.com/office/drawing/2014/chart" uri="{C3380CC4-5D6E-409C-BE32-E72D297353CC}">
              <c16:uniqueId val="{00000002-6BD3-44AA-A191-C4D2F5E7EDCE}"/>
            </c:ext>
          </c:extLst>
        </c:ser>
        <c:ser>
          <c:idx val="3"/>
          <c:order val="3"/>
          <c:tx>
            <c:strRef>
              <c:f>レーダー!$D$5</c:f>
              <c:strCache>
                <c:ptCount val="1"/>
                <c:pt idx="0">
                  <c:v>日本</c:v>
                </c:pt>
              </c:strCache>
            </c:strRef>
          </c:tx>
          <c:spPr>
            <a:ln w="34925" cap="rnd">
              <a:solidFill>
                <a:schemeClr val="accent1"/>
              </a:solidFill>
              <a:round/>
            </a:ln>
            <a:effectLst/>
          </c:spPr>
          <c:marker>
            <c:symbol val="none"/>
          </c:marker>
          <c:cat>
            <c:strRef>
              <c:f>レーダー!$C$6:$C$22</c:f>
              <c:strCache>
                <c:ptCount val="17"/>
                <c:pt idx="0">
                  <c:v>SNS</c:v>
                </c:pt>
                <c:pt idx="1">
                  <c:v>メッセージングサービス（LINEなど）</c:v>
                </c:pt>
                <c:pt idx="2">
                  <c:v>インターネットショッピング</c:v>
                </c:pt>
                <c:pt idx="3">
                  <c:v>オークション・フリマ</c:v>
                </c:pt>
                <c:pt idx="4">
                  <c:v>情報検索・ニュース</c:v>
                </c:pt>
                <c:pt idx="5">
                  <c:v>ソーシャルゲーム・オンラインゲーム</c:v>
                </c:pt>
                <c:pt idx="6">
                  <c:v>音楽配信</c:v>
                </c:pt>
                <c:pt idx="7">
                  <c:v>動画配信</c:v>
                </c:pt>
                <c:pt idx="8">
                  <c:v>地図・ナビゲーション</c:v>
                </c:pt>
                <c:pt idx="9">
                  <c:v>株取引・オンラインバンキング</c:v>
                </c:pt>
                <c:pt idx="10">
                  <c:v>チケット予約</c:v>
                </c:pt>
                <c:pt idx="11">
                  <c:v>健康管理・運動記録</c:v>
                </c:pt>
                <c:pt idx="12">
                  <c:v>QRコード決済</c:v>
                </c:pt>
                <c:pt idx="13">
                  <c:v>支払・決済（クレジットカード等）</c:v>
                </c:pt>
                <c:pt idx="14">
                  <c:v>予定管理・カレンダー</c:v>
                </c:pt>
                <c:pt idx="15">
                  <c:v>ファイル共有サービス</c:v>
                </c:pt>
                <c:pt idx="16">
                  <c:v>公的サービス</c:v>
                </c:pt>
              </c:strCache>
            </c:strRef>
          </c:cat>
          <c:val>
            <c:numRef>
              <c:f>レーダー!$D$6:$D$22</c:f>
              <c:numCache>
                <c:formatCode>0.0</c:formatCode>
                <c:ptCount val="17"/>
                <c:pt idx="0">
                  <c:v>65.7</c:v>
                </c:pt>
                <c:pt idx="1">
                  <c:v>67.8</c:v>
                </c:pt>
                <c:pt idx="2">
                  <c:v>73.400000000000006</c:v>
                </c:pt>
                <c:pt idx="3">
                  <c:v>31.3</c:v>
                </c:pt>
                <c:pt idx="4">
                  <c:v>64.400000000000006</c:v>
                </c:pt>
                <c:pt idx="5">
                  <c:v>25.9</c:v>
                </c:pt>
                <c:pt idx="6">
                  <c:v>31.9</c:v>
                </c:pt>
                <c:pt idx="7">
                  <c:v>49.3</c:v>
                </c:pt>
                <c:pt idx="8">
                  <c:v>57.6</c:v>
                </c:pt>
                <c:pt idx="9">
                  <c:v>22.8</c:v>
                </c:pt>
                <c:pt idx="10">
                  <c:v>25.4</c:v>
                </c:pt>
                <c:pt idx="11">
                  <c:v>19.399999999999999</c:v>
                </c:pt>
                <c:pt idx="12">
                  <c:v>59.5</c:v>
                </c:pt>
                <c:pt idx="13">
                  <c:v>53.6</c:v>
                </c:pt>
                <c:pt idx="14">
                  <c:v>33.5</c:v>
                </c:pt>
                <c:pt idx="15">
                  <c:v>10.5</c:v>
                </c:pt>
                <c:pt idx="16">
                  <c:v>11.1</c:v>
                </c:pt>
              </c:numCache>
            </c:numRef>
          </c:val>
          <c:extLst>
            <c:ext xmlns:c16="http://schemas.microsoft.com/office/drawing/2014/chart" uri="{C3380CC4-5D6E-409C-BE32-E72D297353CC}">
              <c16:uniqueId val="{00000003-6BD3-44AA-A191-C4D2F5E7EDCE}"/>
            </c:ext>
          </c:extLst>
        </c:ser>
        <c:dLbls>
          <c:showLegendKey val="0"/>
          <c:showVal val="0"/>
          <c:showCatName val="0"/>
          <c:showSerName val="0"/>
          <c:showPercent val="0"/>
          <c:showBubbleSize val="0"/>
        </c:dLbls>
        <c:axId val="1048247439"/>
        <c:axId val="1020869519"/>
      </c:radarChart>
      <c:catAx>
        <c:axId val="1048247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1020869519"/>
        <c:crosses val="autoZero"/>
        <c:auto val="1"/>
        <c:lblAlgn val="ctr"/>
        <c:lblOffset val="100"/>
        <c:noMultiLvlLbl val="0"/>
      </c:catAx>
      <c:valAx>
        <c:axId val="1020869519"/>
        <c:scaling>
          <c:orientation val="minMax"/>
        </c:scaling>
        <c:delete val="0"/>
        <c:axPos val="l"/>
        <c:majorGridlines>
          <c:spPr>
            <a:ln w="9525" cap="flat" cmpd="sng" algn="ctr">
              <a:solidFill>
                <a:schemeClr val="tx1">
                  <a:lumMod val="15000"/>
                  <a:lumOff val="85000"/>
                </a:schemeClr>
              </a:solidFill>
              <a:round/>
            </a:ln>
            <a:effectLst/>
          </c:spPr>
        </c:majorGridlines>
        <c:numFmt formatCode="0_ " sourceLinked="0"/>
        <c:majorTickMark val="none"/>
        <c:minorTickMark val="in"/>
        <c:tickLblPos val="nextTo"/>
        <c:spPr>
          <a:noFill/>
          <a:ln>
            <a:solidFill>
              <a:schemeClr val="bg1">
                <a:lumMod val="50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1048247439"/>
        <c:crosses val="autoZero"/>
        <c:crossBetween val="between"/>
        <c:majorUnit val="2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solidFill>
            <a:schemeClr val="tx1"/>
          </a:solidFill>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eiryo UI" panose="020B0604030504040204" pitchFamily="50" charset="-128"/>
                <a:ea typeface="Meiryo UI" panose="020B0604030504040204" pitchFamily="50" charset="-128"/>
                <a:cs typeface="+mn-cs"/>
              </a:defRPr>
            </a:pPr>
            <a:r>
              <a:rPr lang="ja-JP"/>
              <a:t>保育所定員比率と子育て世代の
女性の有業率</a:t>
            </a:r>
            <a:r>
              <a:rPr lang="ja-JP" altLang="en-US"/>
              <a:t>の関係</a:t>
            </a:r>
            <a:endParaRPr 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eiryo UI" panose="020B0604030504040204" pitchFamily="50" charset="-128"/>
              <a:ea typeface="Meiryo UI" panose="020B0604030504040204" pitchFamily="50" charset="-128"/>
              <a:cs typeface="+mn-cs"/>
            </a:defRPr>
          </a:pPr>
          <a:endParaRPr lang="ja-JP"/>
        </a:p>
      </c:txPr>
    </c:title>
    <c:autoTitleDeleted val="0"/>
    <c:plotArea>
      <c:layout/>
      <c:scatterChart>
        <c:scatterStyle val="lineMarker"/>
        <c:varyColors val="0"/>
        <c:ser>
          <c:idx val="0"/>
          <c:order val="0"/>
          <c:tx>
            <c:strRef>
              <c:f>散布図!$D$5</c:f>
              <c:strCache>
                <c:ptCount val="1"/>
                <c:pt idx="0">
                  <c:v>子育て世代の
女性の有業率(%)</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2.2059595491740004E-2"/>
                  <c:y val="0.4353744402585320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trendlineLbl>
          </c:trendline>
          <c:xVal>
            <c:numRef>
              <c:f>散布図!$C$6:$C$52</c:f>
              <c:numCache>
                <c:formatCode>General</c:formatCode>
                <c:ptCount val="47"/>
                <c:pt idx="0">
                  <c:v>28.5</c:v>
                </c:pt>
                <c:pt idx="1">
                  <c:v>55.2</c:v>
                </c:pt>
                <c:pt idx="2">
                  <c:v>45.2</c:v>
                </c:pt>
                <c:pt idx="3">
                  <c:v>25.2</c:v>
                </c:pt>
                <c:pt idx="4">
                  <c:v>55.6</c:v>
                </c:pt>
                <c:pt idx="5">
                  <c:v>39.799999999999997</c:v>
                </c:pt>
                <c:pt idx="6">
                  <c:v>29.6</c:v>
                </c:pt>
                <c:pt idx="7">
                  <c:v>31.1</c:v>
                </c:pt>
                <c:pt idx="8">
                  <c:v>30.9</c:v>
                </c:pt>
                <c:pt idx="9">
                  <c:v>42.5</c:v>
                </c:pt>
                <c:pt idx="10">
                  <c:v>23.9</c:v>
                </c:pt>
                <c:pt idx="11">
                  <c:v>26</c:v>
                </c:pt>
                <c:pt idx="12">
                  <c:v>30.6</c:v>
                </c:pt>
                <c:pt idx="13">
                  <c:v>22.7</c:v>
                </c:pt>
                <c:pt idx="14">
                  <c:v>57.5</c:v>
                </c:pt>
                <c:pt idx="15">
                  <c:v>61.1</c:v>
                </c:pt>
                <c:pt idx="16">
                  <c:v>64</c:v>
                </c:pt>
                <c:pt idx="17">
                  <c:v>62.8</c:v>
                </c:pt>
                <c:pt idx="18">
                  <c:v>51.4</c:v>
                </c:pt>
                <c:pt idx="19">
                  <c:v>57.3</c:v>
                </c:pt>
                <c:pt idx="20">
                  <c:v>43.9</c:v>
                </c:pt>
                <c:pt idx="21">
                  <c:v>27.4</c:v>
                </c:pt>
                <c:pt idx="22">
                  <c:v>36.9</c:v>
                </c:pt>
                <c:pt idx="23">
                  <c:v>43.7</c:v>
                </c:pt>
                <c:pt idx="24">
                  <c:v>33.700000000000003</c:v>
                </c:pt>
                <c:pt idx="25">
                  <c:v>41.1</c:v>
                </c:pt>
                <c:pt idx="26">
                  <c:v>31.1</c:v>
                </c:pt>
                <c:pt idx="27">
                  <c:v>28.7</c:v>
                </c:pt>
                <c:pt idx="28">
                  <c:v>36.799999999999997</c:v>
                </c:pt>
                <c:pt idx="29">
                  <c:v>51.5</c:v>
                </c:pt>
                <c:pt idx="30">
                  <c:v>60</c:v>
                </c:pt>
                <c:pt idx="31">
                  <c:v>62.4</c:v>
                </c:pt>
                <c:pt idx="32">
                  <c:v>40.1</c:v>
                </c:pt>
                <c:pt idx="33">
                  <c:v>40.9</c:v>
                </c:pt>
                <c:pt idx="34">
                  <c:v>37.799999999999997</c:v>
                </c:pt>
                <c:pt idx="35">
                  <c:v>45.9</c:v>
                </c:pt>
                <c:pt idx="36">
                  <c:v>42.7</c:v>
                </c:pt>
                <c:pt idx="37">
                  <c:v>38.299999999999997</c:v>
                </c:pt>
                <c:pt idx="38">
                  <c:v>66.8</c:v>
                </c:pt>
                <c:pt idx="39">
                  <c:v>35.700000000000003</c:v>
                </c:pt>
                <c:pt idx="40">
                  <c:v>45.2</c:v>
                </c:pt>
                <c:pt idx="41">
                  <c:v>44.4</c:v>
                </c:pt>
                <c:pt idx="42">
                  <c:v>48.1</c:v>
                </c:pt>
                <c:pt idx="43">
                  <c:v>35.700000000000003</c:v>
                </c:pt>
                <c:pt idx="44">
                  <c:v>46.1</c:v>
                </c:pt>
                <c:pt idx="45">
                  <c:v>36.799999999999997</c:v>
                </c:pt>
                <c:pt idx="46">
                  <c:v>33.4</c:v>
                </c:pt>
              </c:numCache>
            </c:numRef>
          </c:xVal>
          <c:yVal>
            <c:numRef>
              <c:f>散布図!$D$6:$D$52</c:f>
              <c:numCache>
                <c:formatCode>General</c:formatCode>
                <c:ptCount val="47"/>
                <c:pt idx="0">
                  <c:v>44.2</c:v>
                </c:pt>
                <c:pt idx="1">
                  <c:v>63.5</c:v>
                </c:pt>
                <c:pt idx="2">
                  <c:v>62.7</c:v>
                </c:pt>
                <c:pt idx="3">
                  <c:v>48.8</c:v>
                </c:pt>
                <c:pt idx="4">
                  <c:v>64.2</c:v>
                </c:pt>
                <c:pt idx="5">
                  <c:v>68.7</c:v>
                </c:pt>
                <c:pt idx="6">
                  <c:v>52.9</c:v>
                </c:pt>
                <c:pt idx="7">
                  <c:v>48.4</c:v>
                </c:pt>
                <c:pt idx="8">
                  <c:v>50.6</c:v>
                </c:pt>
                <c:pt idx="9">
                  <c:v>58.3</c:v>
                </c:pt>
                <c:pt idx="10">
                  <c:v>42.1</c:v>
                </c:pt>
                <c:pt idx="11">
                  <c:v>43.3</c:v>
                </c:pt>
                <c:pt idx="12">
                  <c:v>46.4</c:v>
                </c:pt>
                <c:pt idx="13">
                  <c:v>39.4</c:v>
                </c:pt>
                <c:pt idx="14">
                  <c:v>60.9</c:v>
                </c:pt>
                <c:pt idx="15">
                  <c:v>63.6</c:v>
                </c:pt>
                <c:pt idx="16">
                  <c:v>64.3</c:v>
                </c:pt>
                <c:pt idx="17">
                  <c:v>69.5</c:v>
                </c:pt>
                <c:pt idx="18">
                  <c:v>59.1</c:v>
                </c:pt>
                <c:pt idx="19">
                  <c:v>56.6</c:v>
                </c:pt>
                <c:pt idx="20">
                  <c:v>50.3</c:v>
                </c:pt>
                <c:pt idx="21">
                  <c:v>50.1</c:v>
                </c:pt>
                <c:pt idx="22">
                  <c:v>46.3</c:v>
                </c:pt>
                <c:pt idx="23">
                  <c:v>53</c:v>
                </c:pt>
                <c:pt idx="24">
                  <c:v>45</c:v>
                </c:pt>
                <c:pt idx="25">
                  <c:v>48.1</c:v>
                </c:pt>
                <c:pt idx="26">
                  <c:v>43.2</c:v>
                </c:pt>
                <c:pt idx="27">
                  <c:v>38.4</c:v>
                </c:pt>
                <c:pt idx="28">
                  <c:v>44.2</c:v>
                </c:pt>
                <c:pt idx="29">
                  <c:v>48.1</c:v>
                </c:pt>
                <c:pt idx="30">
                  <c:v>66.599999999999994</c:v>
                </c:pt>
                <c:pt idx="31">
                  <c:v>71.900000000000006</c:v>
                </c:pt>
                <c:pt idx="32">
                  <c:v>50.7</c:v>
                </c:pt>
                <c:pt idx="33">
                  <c:v>48.9</c:v>
                </c:pt>
                <c:pt idx="34">
                  <c:v>49</c:v>
                </c:pt>
                <c:pt idx="35">
                  <c:v>57.3</c:v>
                </c:pt>
                <c:pt idx="36">
                  <c:v>57.5</c:v>
                </c:pt>
                <c:pt idx="37">
                  <c:v>50.9</c:v>
                </c:pt>
                <c:pt idx="38">
                  <c:v>64.099999999999994</c:v>
                </c:pt>
                <c:pt idx="39">
                  <c:v>49.5</c:v>
                </c:pt>
                <c:pt idx="40">
                  <c:v>60.8</c:v>
                </c:pt>
                <c:pt idx="41">
                  <c:v>57</c:v>
                </c:pt>
                <c:pt idx="42">
                  <c:v>63</c:v>
                </c:pt>
                <c:pt idx="43">
                  <c:v>52.2</c:v>
                </c:pt>
                <c:pt idx="44">
                  <c:v>63.8</c:v>
                </c:pt>
                <c:pt idx="45">
                  <c:v>57.2</c:v>
                </c:pt>
                <c:pt idx="46">
                  <c:v>61.3</c:v>
                </c:pt>
              </c:numCache>
            </c:numRef>
          </c:yVal>
          <c:smooth val="0"/>
          <c:extLst>
            <c:ext xmlns:c16="http://schemas.microsoft.com/office/drawing/2014/chart" uri="{C3380CC4-5D6E-409C-BE32-E72D297353CC}">
              <c16:uniqueId val="{00000000-40A9-49FE-A4C6-7C8A0976358E}"/>
            </c:ext>
          </c:extLst>
        </c:ser>
        <c:dLbls>
          <c:showLegendKey val="0"/>
          <c:showVal val="0"/>
          <c:showCatName val="0"/>
          <c:showSerName val="0"/>
          <c:showPercent val="0"/>
          <c:showBubbleSize val="0"/>
        </c:dLbls>
        <c:axId val="1069315231"/>
        <c:axId val="1385488063"/>
      </c:scatterChart>
      <c:valAx>
        <c:axId val="1069315231"/>
        <c:scaling>
          <c:orientation val="minMax"/>
          <c:min val="2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eiryo UI" panose="020B0604030504040204" pitchFamily="50" charset="-128"/>
                    <a:ea typeface="Meiryo UI" panose="020B0604030504040204" pitchFamily="50" charset="-128"/>
                    <a:cs typeface="+mn-cs"/>
                  </a:defRPr>
                </a:pPr>
                <a:r>
                  <a:rPr lang="ja-JP"/>
                  <a:t>保育所定員比率</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1385488063"/>
        <c:crosses val="autoZero"/>
        <c:crossBetween val="midCat"/>
      </c:valAx>
      <c:valAx>
        <c:axId val="1385488063"/>
        <c:scaling>
          <c:orientation val="minMax"/>
          <c:min val="35"/>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eaVert" wrap="square" anchor="ctr" anchorCtr="1"/>
              <a:lstStyle/>
              <a:p>
                <a:pPr>
                  <a:defRPr sz="1000" b="0" i="0" u="none" strike="noStrike" kern="1200" baseline="0">
                    <a:solidFill>
                      <a:schemeClr val="tx1"/>
                    </a:solidFill>
                    <a:latin typeface="Meiryo UI" panose="020B0604030504040204" pitchFamily="50" charset="-128"/>
                    <a:ea typeface="Meiryo UI" panose="020B0604030504040204" pitchFamily="50" charset="-128"/>
                    <a:cs typeface="+mn-cs"/>
                  </a:defRPr>
                </a:pPr>
                <a:r>
                  <a:rPr lang="ja-JP"/>
                  <a:t>子育て世代の女性の有業率</a:t>
                </a:r>
              </a:p>
            </c:rich>
          </c:tx>
          <c:overlay val="0"/>
          <c:spPr>
            <a:noFill/>
            <a:ln>
              <a:noFill/>
            </a:ln>
            <a:effectLst/>
          </c:spPr>
          <c:txPr>
            <a:bodyPr rot="0" spcFirstLastPara="1" vertOverflow="ellipsis" vert="eaVert" wrap="square" anchor="ctr" anchorCtr="1"/>
            <a:lstStyle/>
            <a:p>
              <a:pPr>
                <a:defRPr sz="10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106931523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solidFill>
            <a:schemeClr val="tx1"/>
          </a:solidFill>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orientation="portrait"/>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バブル!$B$2</c:f>
          <c:strCache>
            <c:ptCount val="1"/>
            <c:pt idx="0">
              <c:v>朝食と成績の相関について</c:v>
            </c:pt>
          </c:strCache>
        </c:strRef>
      </c:tx>
      <c:overlay val="0"/>
      <c:spPr>
        <a:noFill/>
        <a:ln>
          <a:noFill/>
        </a:ln>
        <a:effectLst/>
      </c:spPr>
      <c:txPr>
        <a:bodyPr rot="0" spcFirstLastPara="1" vertOverflow="ellipsis" vert="horz" wrap="square" anchor="ctr" anchorCtr="1"/>
        <a:lstStyle/>
        <a:p>
          <a:pPr>
            <a:defRPr sz="1320" b="0" i="0" u="none" strike="noStrike" kern="1200" spc="0" baseline="0">
              <a:solidFill>
                <a:schemeClr val="tx1"/>
              </a:solidFill>
              <a:latin typeface="Meiryo UI" panose="020B0604030504040204" pitchFamily="50" charset="-128"/>
              <a:ea typeface="Meiryo UI" panose="020B0604030504040204" pitchFamily="50" charset="-128"/>
              <a:cs typeface="+mn-cs"/>
            </a:defRPr>
          </a:pPr>
          <a:endParaRPr lang="ja-JP"/>
        </a:p>
      </c:txPr>
    </c:title>
    <c:autoTitleDeleted val="0"/>
    <c:plotArea>
      <c:layout/>
      <c:bubbleChart>
        <c:varyColors val="0"/>
        <c:ser>
          <c:idx val="0"/>
          <c:order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solidFill>
                <a:schemeClr val="accent4">
                  <a:lumMod val="75000"/>
                </a:schemeClr>
              </a:solidFill>
            </a:ln>
            <a:effectLst>
              <a:outerShdw blurRad="57150" dist="19050" dir="5400000" algn="ctr" rotWithShape="0">
                <a:srgbClr val="000000">
                  <a:alpha val="63000"/>
                </a:srgbClr>
              </a:outerShdw>
            </a:effectLst>
          </c:spPr>
          <c:invertIfNegative val="0"/>
          <c:dLbls>
            <c:dLbl>
              <c:idx val="0"/>
              <c:tx>
                <c:rich>
                  <a:bodyPr/>
                  <a:lstStyle/>
                  <a:p>
                    <a:fld id="{3D804F94-75D6-4837-8319-D3CE310735A4}" type="CELLRANGE">
                      <a:rPr lang="ja-JP" altLang="en-US"/>
                      <a:pPr/>
                      <a:t>[CELLRANGE]</a:t>
                    </a:fld>
                    <a:endParaRPr lang="ja-JP" altLang="en-US" baseline="0"/>
                  </a:p>
                  <a:p>
                    <a:fld id="{F9CCE08C-F7CF-4D98-AA9D-B9EF63DC6D22}" type="BUBBLESIZE">
                      <a:rPr lang="en-US" altLang="ja-JP"/>
                      <a:pPr/>
                      <a:t>[バブル サイズ]</a:t>
                    </a:fld>
                    <a:endParaRPr lang="ja-JP" altLang="en-US"/>
                  </a:p>
                </c:rich>
              </c:tx>
              <c:dLblPos val="ct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0-DAC0-496E-8345-AFEA4FB2A8D4}"/>
                </c:ext>
              </c:extLst>
            </c:dLbl>
            <c:dLbl>
              <c:idx val="1"/>
              <c:tx>
                <c:rich>
                  <a:bodyPr/>
                  <a:lstStyle/>
                  <a:p>
                    <a:fld id="{DD703436-41FF-4451-AD8E-B68A6B20B6E4}" type="CELLRANGE">
                      <a:rPr lang="ja-JP" altLang="en-US"/>
                      <a:pPr/>
                      <a:t>[CELLRANGE]</a:t>
                    </a:fld>
                    <a:endParaRPr lang="ja-JP" altLang="en-US" baseline="0"/>
                  </a:p>
                  <a:p>
                    <a:fld id="{EABF2123-C805-4AEB-AE07-9BC911A02A5C}" type="BUBBLESIZE">
                      <a:rPr lang="en-US" altLang="ja-JP"/>
                      <a:pPr/>
                      <a:t>[バブル サイズ]</a:t>
                    </a:fld>
                    <a:endParaRPr lang="ja-JP" altLang="en-US"/>
                  </a:p>
                </c:rich>
              </c:tx>
              <c:dLblPos val="ct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DAC0-496E-8345-AFEA4FB2A8D4}"/>
                </c:ext>
              </c:extLst>
            </c:dLbl>
            <c:dLbl>
              <c:idx val="2"/>
              <c:layout>
                <c:manualLayout>
                  <c:x val="-6.9806420293468938E-2"/>
                  <c:y val="2.6908843432483495E-2"/>
                </c:manualLayout>
              </c:layout>
              <c:tx>
                <c:rich>
                  <a:bodyPr/>
                  <a:lstStyle/>
                  <a:p>
                    <a:fld id="{5AE5CC9F-14DD-44B2-A916-E2E08B2419C9}" type="CELLRANGE">
                      <a:rPr lang="ja-JP" altLang="en-US"/>
                      <a:pPr/>
                      <a:t>[CELLRANGE]</a:t>
                    </a:fld>
                    <a:endParaRPr lang="ja-JP" altLang="en-US" baseline="0"/>
                  </a:p>
                  <a:p>
                    <a:fld id="{059C8E39-CE93-4B53-A57F-8EF5F8D4EC93}" type="BUBBLESIZE">
                      <a:rPr lang="en-US" altLang="ja-JP"/>
                      <a:pPr/>
                      <a:t>[バブル サイズ]</a:t>
                    </a:fld>
                    <a:endParaRPr lang="ja-JP" altLang="en-US"/>
                  </a:p>
                </c:rich>
              </c:tx>
              <c:dLblPos val="r"/>
              <c:showLegendKey val="0"/>
              <c:showVal val="0"/>
              <c:showCatName val="0"/>
              <c:showSerName val="0"/>
              <c:showPercent val="0"/>
              <c:showBubbleSize val="1"/>
              <c:separator>
</c:separator>
              <c:extLst>
                <c:ext xmlns:c15="http://schemas.microsoft.com/office/drawing/2012/chart" uri="{CE6537A1-D6FC-4f65-9D91-7224C49458BB}">
                  <c15:layout>
                    <c:manualLayout>
                      <c:w val="0.26901432704021627"/>
                      <c:h val="0.1546720320499157"/>
                    </c:manualLayout>
                  </c15:layout>
                  <c15:dlblFieldTable/>
                  <c15:showDataLabelsRange val="1"/>
                </c:ext>
                <c:ext xmlns:c16="http://schemas.microsoft.com/office/drawing/2014/chart" uri="{C3380CC4-5D6E-409C-BE32-E72D297353CC}">
                  <c16:uniqueId val="{00000002-DAC0-496E-8345-AFEA4FB2A8D4}"/>
                </c:ext>
              </c:extLst>
            </c:dLbl>
            <c:dLbl>
              <c:idx val="3"/>
              <c:tx>
                <c:rich>
                  <a:bodyPr/>
                  <a:lstStyle/>
                  <a:p>
                    <a:fld id="{65783C2B-E0BD-4817-B40F-A4DE1F8972FD}" type="CELLRANGE">
                      <a:rPr lang="ja-JP" altLang="en-US"/>
                      <a:pPr/>
                      <a:t>[CELLRANGE]</a:t>
                    </a:fld>
                    <a:endParaRPr lang="ja-JP" altLang="en-US" baseline="0"/>
                  </a:p>
                  <a:p>
                    <a:fld id="{F82B2B74-2FDB-49BE-9676-61691E64A2B7}" type="BUBBLESIZE">
                      <a:rPr lang="en-US" altLang="ja-JP"/>
                      <a:pPr/>
                      <a:t>[バブル サイズ]</a:t>
                    </a:fld>
                    <a:endParaRPr lang="ja-JP" altLang="en-US"/>
                  </a:p>
                </c:rich>
              </c:tx>
              <c:dLblPos val="ct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DAC0-496E-8345-AFEA4FB2A8D4}"/>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ctr"/>
            <c:showLegendKey val="0"/>
            <c:showVal val="0"/>
            <c:showCatName val="0"/>
            <c:showSerName val="0"/>
            <c:showPercent val="0"/>
            <c:showBubbleSize val="1"/>
            <c:separator>
</c:separator>
            <c:showLeaderLines val="0"/>
            <c:extLst>
              <c:ext xmlns:c15="http://schemas.microsoft.com/office/drawing/2012/chart" uri="{CE6537A1-D6FC-4f65-9D91-7224C49458BB}">
                <c15:showDataLabelsRange val="1"/>
                <c15:showLeaderLines val="1"/>
                <c15:leaderLines>
                  <c:spPr>
                    <a:ln w="9525" cap="flat" cmpd="sng" algn="ctr">
                      <a:noFill/>
                      <a:round/>
                    </a:ln>
                    <a:effectLst/>
                  </c:spPr>
                </c15:leaderLines>
              </c:ext>
            </c:extLst>
          </c:dLbls>
          <c:xVal>
            <c:numRef>
              <c:f>バブル!$C$8:$C$11</c:f>
              <c:numCache>
                <c:formatCode>0.0_ </c:formatCode>
                <c:ptCount val="4"/>
                <c:pt idx="0">
                  <c:v>511.1</c:v>
                </c:pt>
                <c:pt idx="1">
                  <c:v>485.5</c:v>
                </c:pt>
                <c:pt idx="2">
                  <c:v>469</c:v>
                </c:pt>
                <c:pt idx="3">
                  <c:v>463</c:v>
                </c:pt>
              </c:numCache>
            </c:numRef>
          </c:xVal>
          <c:yVal>
            <c:numRef>
              <c:f>バブル!$D$8:$D$11</c:f>
              <c:numCache>
                <c:formatCode>0.0_ </c:formatCode>
                <c:ptCount val="4"/>
                <c:pt idx="0">
                  <c:v>513.70000000000005</c:v>
                </c:pt>
                <c:pt idx="1">
                  <c:v>478.8</c:v>
                </c:pt>
                <c:pt idx="2">
                  <c:v>456</c:v>
                </c:pt>
                <c:pt idx="3">
                  <c:v>450.4</c:v>
                </c:pt>
              </c:numCache>
            </c:numRef>
          </c:yVal>
          <c:bubbleSize>
            <c:numRef>
              <c:f>バブル!$E$8:$E$11</c:f>
              <c:numCache>
                <c:formatCode>0.0_ </c:formatCode>
                <c:ptCount val="4"/>
                <c:pt idx="0">
                  <c:v>511.7</c:v>
                </c:pt>
                <c:pt idx="1">
                  <c:v>482.4</c:v>
                </c:pt>
                <c:pt idx="2">
                  <c:v>462.1</c:v>
                </c:pt>
                <c:pt idx="3">
                  <c:v>453</c:v>
                </c:pt>
              </c:numCache>
            </c:numRef>
          </c:bubbleSize>
          <c:bubble3D val="0"/>
          <c:extLst>
            <c:ext xmlns:c15="http://schemas.microsoft.com/office/drawing/2012/chart" uri="{02D57815-91ED-43cb-92C2-25804820EDAC}">
              <c15:datalabelsRange>
                <c15:f>バブル!$B$8:$B$11</c15:f>
                <c15:dlblRangeCache>
                  <c:ptCount val="4"/>
                  <c:pt idx="0">
                    <c:v>必ずとる</c:v>
                  </c:pt>
                  <c:pt idx="1">
                    <c:v>たいていとる</c:v>
                  </c:pt>
                  <c:pt idx="2">
                    <c:v>とらないことが多い</c:v>
                  </c:pt>
                  <c:pt idx="3">
                    <c:v>ほとんどとらない</c:v>
                  </c:pt>
                </c15:dlblRangeCache>
              </c15:datalabelsRange>
            </c:ext>
            <c:ext xmlns:c16="http://schemas.microsoft.com/office/drawing/2014/chart" uri="{C3380CC4-5D6E-409C-BE32-E72D297353CC}">
              <c16:uniqueId val="{00000004-DAC0-496E-8345-AFEA4FB2A8D4}"/>
            </c:ext>
          </c:extLst>
        </c:ser>
        <c:dLbls>
          <c:dLblPos val="ctr"/>
          <c:showLegendKey val="0"/>
          <c:showVal val="1"/>
          <c:showCatName val="0"/>
          <c:showSerName val="0"/>
          <c:showPercent val="0"/>
          <c:showBubbleSize val="0"/>
        </c:dLbls>
        <c:bubbleScale val="100"/>
        <c:showNegBubbles val="0"/>
        <c:axId val="324612080"/>
        <c:axId val="324615608"/>
      </c:bubbleChart>
      <c:valAx>
        <c:axId val="324612080"/>
        <c:scaling>
          <c:orientation val="minMax"/>
          <c:max val="540"/>
          <c:min val="420"/>
        </c:scaling>
        <c:delete val="0"/>
        <c:axPos val="b"/>
        <c:majorGridlines>
          <c:spPr>
            <a:ln w="9525" cap="flat" cmpd="sng" algn="ctr">
              <a:solidFill>
                <a:schemeClr val="tx1">
                  <a:lumMod val="15000"/>
                  <a:lumOff val="85000"/>
                </a:schemeClr>
              </a:solidFill>
              <a:round/>
            </a:ln>
            <a:effectLst/>
          </c:spPr>
        </c:majorGridlines>
        <c:title>
          <c:tx>
            <c:strRef>
              <c:f>バブル!$C$6</c:f>
              <c:strCache>
                <c:ptCount val="1"/>
                <c:pt idx="0">
                  <c:v>国語</c:v>
                </c:pt>
              </c:strCache>
            </c:strRef>
          </c:tx>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title>
        <c:numFmt formatCode="0_ "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324615608"/>
        <c:crosses val="autoZero"/>
        <c:crossBetween val="midCat"/>
        <c:majorUnit val="20"/>
      </c:valAx>
      <c:valAx>
        <c:axId val="324615608"/>
        <c:scaling>
          <c:orientation val="minMax"/>
          <c:max val="540"/>
          <c:min val="420"/>
        </c:scaling>
        <c:delete val="0"/>
        <c:axPos val="l"/>
        <c:majorGridlines>
          <c:spPr>
            <a:ln w="9525" cap="flat" cmpd="sng" algn="ctr">
              <a:solidFill>
                <a:schemeClr val="tx1">
                  <a:lumMod val="15000"/>
                  <a:lumOff val="85000"/>
                </a:schemeClr>
              </a:solidFill>
              <a:round/>
            </a:ln>
            <a:effectLst/>
          </c:spPr>
        </c:majorGridlines>
        <c:title>
          <c:tx>
            <c:strRef>
              <c:f>バブル!$D$6</c:f>
              <c:strCache>
                <c:ptCount val="1"/>
                <c:pt idx="0">
                  <c:v>数学</c:v>
                </c:pt>
              </c:strCache>
            </c:strRef>
          </c:tx>
          <c:overlay val="0"/>
          <c:spPr>
            <a:noFill/>
            <a:ln>
              <a:noFill/>
            </a:ln>
            <a:effectLst/>
          </c:spPr>
          <c:txPr>
            <a:bodyPr rot="0" spcFirstLastPara="1" vertOverflow="ellipsis" vert="eaVert" wrap="square" anchor="ctr" anchorCtr="1"/>
            <a:lstStyle/>
            <a:p>
              <a:pPr>
                <a:defRPr sz="11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title>
        <c:numFmt formatCode="0_ "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324612080"/>
        <c:crosses val="autoZero"/>
        <c:crossBetween val="midCat"/>
        <c:majorUnit val="20"/>
      </c:valAx>
      <c:spPr>
        <a:noFill/>
        <a:ln>
          <a:noFill/>
        </a:ln>
        <a:effectLst/>
      </c:spPr>
    </c:plotArea>
    <c:plotVisOnly val="1"/>
    <c:dispBlanksAs val="gap"/>
    <c:showDLblsOverMax val="0"/>
  </c:chart>
  <c:spPr>
    <a:solidFill>
      <a:schemeClr val="bg1"/>
    </a:solidFill>
    <a:ln w="9525" cap="flat" cmpd="sng" algn="ctr">
      <a:solidFill>
        <a:srgbClr val="000000"/>
      </a:solidFill>
      <a:round/>
    </a:ln>
    <a:effectLst/>
  </c:spPr>
  <c:txPr>
    <a:bodyPr/>
    <a:lstStyle/>
    <a:p>
      <a:pPr>
        <a:defRPr sz="1100">
          <a:solidFill>
            <a:schemeClr val="tx1"/>
          </a:solidFill>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第</a:t>
            </a:r>
            <a:r>
              <a:rPr lang="en-US"/>
              <a:t>1</a:t>
            </a:r>
            <a:r>
              <a:rPr lang="ja-JP"/>
              <a:t>四半期 売上比較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0"/>
          <c:order val="0"/>
          <c:tx>
            <c:strRef>
              <c:f>棒!$C$17</c:f>
              <c:strCache>
                <c:ptCount val="1"/>
                <c:pt idx="0">
                  <c:v>4月</c:v>
                </c:pt>
              </c:strCache>
            </c:strRef>
          </c:tx>
          <c:spPr>
            <a:solidFill>
              <a:schemeClr val="accent1"/>
            </a:solidFill>
            <a:ln>
              <a:noFill/>
            </a:ln>
            <a:effectLst/>
          </c:spPr>
          <c:invertIfNegative val="0"/>
          <c:cat>
            <c:strRef>
              <c:f>棒!$B$18:$B$21</c:f>
              <c:strCache>
                <c:ptCount val="4"/>
                <c:pt idx="0">
                  <c:v>パソコン</c:v>
                </c:pt>
                <c:pt idx="1">
                  <c:v>家電</c:v>
                </c:pt>
                <c:pt idx="2">
                  <c:v>オーディオ</c:v>
                </c:pt>
                <c:pt idx="3">
                  <c:v>その他</c:v>
                </c:pt>
              </c:strCache>
            </c:strRef>
          </c:cat>
          <c:val>
            <c:numRef>
              <c:f>棒!$C$18:$C$21</c:f>
              <c:numCache>
                <c:formatCode>#,##0_);[Red]\(#,##0\)</c:formatCode>
                <c:ptCount val="4"/>
                <c:pt idx="0">
                  <c:v>3178</c:v>
                </c:pt>
                <c:pt idx="1">
                  <c:v>2917</c:v>
                </c:pt>
                <c:pt idx="2">
                  <c:v>2886</c:v>
                </c:pt>
                <c:pt idx="3">
                  <c:v>1606</c:v>
                </c:pt>
              </c:numCache>
            </c:numRef>
          </c:val>
          <c:extLst>
            <c:ext xmlns:c16="http://schemas.microsoft.com/office/drawing/2014/chart" uri="{C3380CC4-5D6E-409C-BE32-E72D297353CC}">
              <c16:uniqueId val="{00000000-0A1C-48DF-B1F2-CD8CC925DA90}"/>
            </c:ext>
          </c:extLst>
        </c:ser>
        <c:ser>
          <c:idx val="1"/>
          <c:order val="1"/>
          <c:tx>
            <c:strRef>
              <c:f>棒!$D$17</c:f>
              <c:strCache>
                <c:ptCount val="1"/>
                <c:pt idx="0">
                  <c:v>5月</c:v>
                </c:pt>
              </c:strCache>
            </c:strRef>
          </c:tx>
          <c:spPr>
            <a:solidFill>
              <a:schemeClr val="accent2"/>
            </a:solidFill>
            <a:ln>
              <a:noFill/>
            </a:ln>
            <a:effectLst/>
          </c:spPr>
          <c:invertIfNegative val="0"/>
          <c:cat>
            <c:strRef>
              <c:f>棒!$B$18:$B$21</c:f>
              <c:strCache>
                <c:ptCount val="4"/>
                <c:pt idx="0">
                  <c:v>パソコン</c:v>
                </c:pt>
                <c:pt idx="1">
                  <c:v>家電</c:v>
                </c:pt>
                <c:pt idx="2">
                  <c:v>オーディオ</c:v>
                </c:pt>
                <c:pt idx="3">
                  <c:v>その他</c:v>
                </c:pt>
              </c:strCache>
            </c:strRef>
          </c:cat>
          <c:val>
            <c:numRef>
              <c:f>棒!$D$18:$D$21</c:f>
              <c:numCache>
                <c:formatCode>#,##0_);[Red]\(#,##0\)</c:formatCode>
                <c:ptCount val="4"/>
                <c:pt idx="0">
                  <c:v>1768</c:v>
                </c:pt>
                <c:pt idx="1">
                  <c:v>1363</c:v>
                </c:pt>
                <c:pt idx="2">
                  <c:v>1307</c:v>
                </c:pt>
                <c:pt idx="3">
                  <c:v>1016</c:v>
                </c:pt>
              </c:numCache>
            </c:numRef>
          </c:val>
          <c:extLst>
            <c:ext xmlns:c16="http://schemas.microsoft.com/office/drawing/2014/chart" uri="{C3380CC4-5D6E-409C-BE32-E72D297353CC}">
              <c16:uniqueId val="{00000001-0A1C-48DF-B1F2-CD8CC925DA90}"/>
            </c:ext>
          </c:extLst>
        </c:ser>
        <c:ser>
          <c:idx val="2"/>
          <c:order val="2"/>
          <c:tx>
            <c:strRef>
              <c:f>棒!$E$17</c:f>
              <c:strCache>
                <c:ptCount val="1"/>
                <c:pt idx="0">
                  <c:v>6月</c:v>
                </c:pt>
              </c:strCache>
            </c:strRef>
          </c:tx>
          <c:spPr>
            <a:solidFill>
              <a:schemeClr val="accent3"/>
            </a:solidFill>
            <a:ln>
              <a:noFill/>
            </a:ln>
            <a:effectLst/>
          </c:spPr>
          <c:invertIfNegative val="0"/>
          <c:cat>
            <c:strRef>
              <c:f>棒!$B$18:$B$21</c:f>
              <c:strCache>
                <c:ptCount val="4"/>
                <c:pt idx="0">
                  <c:v>パソコン</c:v>
                </c:pt>
                <c:pt idx="1">
                  <c:v>家電</c:v>
                </c:pt>
                <c:pt idx="2">
                  <c:v>オーディオ</c:v>
                </c:pt>
                <c:pt idx="3">
                  <c:v>その他</c:v>
                </c:pt>
              </c:strCache>
            </c:strRef>
          </c:cat>
          <c:val>
            <c:numRef>
              <c:f>棒!$E$18:$E$21</c:f>
              <c:numCache>
                <c:formatCode>#,##0_);[Red]\(#,##0\)</c:formatCode>
                <c:ptCount val="4"/>
                <c:pt idx="0">
                  <c:v>1556</c:v>
                </c:pt>
                <c:pt idx="1">
                  <c:v>1288</c:v>
                </c:pt>
                <c:pt idx="2">
                  <c:v>2143</c:v>
                </c:pt>
                <c:pt idx="3">
                  <c:v>1610</c:v>
                </c:pt>
              </c:numCache>
            </c:numRef>
          </c:val>
          <c:extLst>
            <c:ext xmlns:c16="http://schemas.microsoft.com/office/drawing/2014/chart" uri="{C3380CC4-5D6E-409C-BE32-E72D297353CC}">
              <c16:uniqueId val="{00000002-0A1C-48DF-B1F2-CD8CC925DA90}"/>
            </c:ext>
          </c:extLst>
        </c:ser>
        <c:dLbls>
          <c:showLegendKey val="0"/>
          <c:showVal val="0"/>
          <c:showCatName val="0"/>
          <c:showSerName val="0"/>
          <c:showPercent val="0"/>
          <c:showBubbleSize val="0"/>
        </c:dLbls>
        <c:gapWidth val="219"/>
        <c:overlap val="-27"/>
        <c:axId val="321968248"/>
        <c:axId val="321968640"/>
      </c:barChart>
      <c:catAx>
        <c:axId val="321968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8640"/>
        <c:crosses val="autoZero"/>
        <c:auto val="1"/>
        <c:lblAlgn val="ctr"/>
        <c:lblOffset val="100"/>
        <c:noMultiLvlLbl val="0"/>
      </c:catAx>
      <c:valAx>
        <c:axId val="321968640"/>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8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PPM</a:t>
            </a:r>
            <a:endParaRPr lang="ja-JP"/>
          </a:p>
        </c:rich>
      </c:tx>
      <c:overlay val="0"/>
      <c:spPr>
        <a:noFill/>
        <a:ln>
          <a:noFill/>
        </a:ln>
        <a:effectLst/>
      </c:spPr>
    </c:title>
    <c:autoTitleDeleted val="0"/>
    <c:plotArea>
      <c:layout/>
      <c:bubbleChart>
        <c:varyColors val="0"/>
        <c:ser>
          <c:idx val="0"/>
          <c:order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dLbls>
            <c:dLbl>
              <c:idx val="0"/>
              <c:tx>
                <c:rich>
                  <a:bodyPr/>
                  <a:lstStyle/>
                  <a:p>
                    <a:fld id="{FEA3E37F-9BF9-4873-A8E4-FA88C0F83AFB}" type="CELLRANGE">
                      <a:rPr lang="en-US" altLang="ja-JP"/>
                      <a:pPr/>
                      <a:t>[CELLRANGE]</a:t>
                    </a:fld>
                    <a:endParaRPr lang="en-US" altLang="ja-JP" baseline="0"/>
                  </a:p>
                  <a:p>
                    <a:fld id="{A2091102-AFFF-4555-83A8-CDA89D48D9F9}" type="BUBBLESIZE">
                      <a:rPr lang="en-US" altLang="ja-JP"/>
                      <a:pPr/>
                      <a:t>[バブル サイズ]</a:t>
                    </a:fld>
                    <a:endParaRPr lang="ja-JP" altLang="en-US"/>
                  </a:p>
                </c:rich>
              </c:tx>
              <c:dLblPos val="ct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0-821E-4E20-9232-77B0F1145BA1}"/>
                </c:ext>
              </c:extLst>
            </c:dLbl>
            <c:dLbl>
              <c:idx val="1"/>
              <c:tx>
                <c:rich>
                  <a:bodyPr/>
                  <a:lstStyle/>
                  <a:p>
                    <a:fld id="{9CC943EE-D5F6-41D3-9E8B-912C5887A1D1}" type="CELLRANGE">
                      <a:rPr lang="en-US" altLang="ja-JP"/>
                      <a:pPr/>
                      <a:t>[CELLRANGE]</a:t>
                    </a:fld>
                    <a:endParaRPr lang="en-US" altLang="ja-JP" baseline="0"/>
                  </a:p>
                  <a:p>
                    <a:fld id="{6C02EBB0-C4C2-4574-AD89-2DD7077F2CB4}" type="BUBBLESIZE">
                      <a:rPr lang="en-US" altLang="ja-JP"/>
                      <a:pPr/>
                      <a:t>[バブル サイズ]</a:t>
                    </a:fld>
                    <a:endParaRPr lang="ja-JP" altLang="en-US"/>
                  </a:p>
                </c:rich>
              </c:tx>
              <c:dLblPos val="ct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821E-4E20-9232-77B0F1145BA1}"/>
                </c:ext>
              </c:extLst>
            </c:dLbl>
            <c:dLbl>
              <c:idx val="2"/>
              <c:tx>
                <c:rich>
                  <a:bodyPr/>
                  <a:lstStyle/>
                  <a:p>
                    <a:fld id="{6FD2AF71-C076-446F-A8CC-7C0C14C06C87}" type="CELLRANGE">
                      <a:rPr lang="en-US" altLang="ja-JP"/>
                      <a:pPr/>
                      <a:t>[CELLRANGE]</a:t>
                    </a:fld>
                    <a:endParaRPr lang="en-US" altLang="ja-JP" baseline="0"/>
                  </a:p>
                  <a:p>
                    <a:fld id="{01A15392-0081-4BD3-86FC-B97CBDA70823}" type="BUBBLESIZE">
                      <a:rPr lang="en-US" altLang="ja-JP"/>
                      <a:pPr/>
                      <a:t>[バブル サイズ]</a:t>
                    </a:fld>
                    <a:endParaRPr lang="ja-JP" altLang="en-US"/>
                  </a:p>
                </c:rich>
              </c:tx>
              <c:dLblPos val="ct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2-821E-4E20-9232-77B0F1145BA1}"/>
                </c:ext>
              </c:extLst>
            </c:dLbl>
            <c:dLbl>
              <c:idx val="3"/>
              <c:layout>
                <c:manualLayout>
                  <c:x val="-0.11851459615582986"/>
                  <c:y val="2.2321061218699013E-2"/>
                </c:manualLayout>
              </c:layout>
              <c:tx>
                <c:rich>
                  <a:bodyPr/>
                  <a:lstStyle/>
                  <a:p>
                    <a:fld id="{663A3535-9E48-450C-9AAB-93FE2D7BD970}" type="CELLRANGE">
                      <a:rPr lang="en-US" altLang="ja-JP"/>
                      <a:pPr/>
                      <a:t>[CELLRANGE]</a:t>
                    </a:fld>
                    <a:endParaRPr lang="en-US" altLang="ja-JP" baseline="0"/>
                  </a:p>
                  <a:p>
                    <a:fld id="{60DB0F8A-DA78-41C5-8AD5-9A9A3FCC1DEA}" type="BUBBLESIZE">
                      <a:rPr lang="en-US" altLang="ja-JP"/>
                      <a:pPr/>
                      <a:t>[バブル サイズ]</a:t>
                    </a:fld>
                    <a:endParaRPr lang="ja-JP" altLang="en-US"/>
                  </a:p>
                </c:rich>
              </c:tx>
              <c:dLblPos val="r"/>
              <c:showLegendKey val="0"/>
              <c:showVal val="0"/>
              <c:showCatName val="0"/>
              <c:showSerName val="0"/>
              <c:showPercent val="0"/>
              <c:showBubbleSize val="1"/>
              <c:separator>
</c:separator>
              <c:extLst>
                <c:ext xmlns:c15="http://schemas.microsoft.com/office/drawing/2012/chart" uri="{CE6537A1-D6FC-4f65-9D91-7224C49458BB}">
                  <c15:layout>
                    <c:manualLayout>
                      <c:w val="0.11802037845705968"/>
                      <c:h val="0.14120120120120119"/>
                    </c:manualLayout>
                  </c15:layout>
                  <c15:dlblFieldTable/>
                  <c15:showDataLabelsRange val="1"/>
                </c:ext>
                <c:ext xmlns:c16="http://schemas.microsoft.com/office/drawing/2014/chart" uri="{C3380CC4-5D6E-409C-BE32-E72D297353CC}">
                  <c16:uniqueId val="{00000003-821E-4E20-9232-77B0F1145BA1}"/>
                </c:ext>
              </c:extLst>
            </c:dLbl>
            <c:dLbl>
              <c:idx val="4"/>
              <c:layout>
                <c:manualLayout>
                  <c:x val="-0.10280005506653356"/>
                  <c:y val="1.7897091722595078E-2"/>
                </c:manualLayout>
              </c:layout>
              <c:tx>
                <c:rich>
                  <a:bodyPr/>
                  <a:lstStyle/>
                  <a:p>
                    <a:fld id="{76EFFE6C-2F23-4D72-9810-99D9B46A6BB3}" type="CELLRANGE">
                      <a:rPr lang="en-US" altLang="ja-JP"/>
                      <a:pPr/>
                      <a:t>[CELLRANGE]</a:t>
                    </a:fld>
                    <a:endParaRPr lang="en-US" altLang="ja-JP" baseline="0"/>
                  </a:p>
                  <a:p>
                    <a:fld id="{469D0604-E430-4AE9-B93E-D7EBFE5AE1D1}" type="BUBBLESIZE">
                      <a:rPr lang="en-US" altLang="ja-JP"/>
                      <a:pPr/>
                      <a:t>[バブル サイズ]</a:t>
                    </a:fld>
                    <a:endParaRPr lang="ja-JP" altLang="en-US"/>
                  </a:p>
                </c:rich>
              </c:tx>
              <c:dLblPos val="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4-821E-4E20-9232-77B0F1145BA1}"/>
                </c:ext>
              </c:extLst>
            </c:dLbl>
            <c:spPr>
              <a:noFill/>
              <a:ln>
                <a:noFill/>
              </a:ln>
              <a:effectLst/>
            </c:spPr>
            <c:txPr>
              <a:bodyPr rot="0" vert="horz"/>
              <a:lstStyle/>
              <a:p>
                <a:pPr>
                  <a:defRPr/>
                </a:pPr>
                <a:endParaRPr lang="ja-JP"/>
              </a:p>
            </c:txPr>
            <c:dLblPos val="ctr"/>
            <c:showLegendKey val="0"/>
            <c:showVal val="0"/>
            <c:showCatName val="0"/>
            <c:showSerName val="0"/>
            <c:showPercent val="0"/>
            <c:showBubbleSize val="1"/>
            <c:separator>
</c:separator>
            <c:showLeaderLines val="0"/>
            <c:extLst>
              <c:ext xmlns:c15="http://schemas.microsoft.com/office/drawing/2012/chart" uri="{CE6537A1-D6FC-4f65-9D91-7224C49458BB}">
                <c15:showDataLabelsRange val="1"/>
                <c15:showLeaderLines val="1"/>
                <c15:leaderLines>
                  <c:spPr>
                    <a:ln w="9525" cap="rnd">
                      <a:solidFill>
                        <a:schemeClr val="dk1">
                          <a:lumMod val="35000"/>
                          <a:lumOff val="65000"/>
                        </a:schemeClr>
                      </a:solidFill>
                      <a:round/>
                    </a:ln>
                    <a:effectLst/>
                  </c:spPr>
                </c15:leaderLines>
              </c:ext>
            </c:extLst>
          </c:dLbls>
          <c:xVal>
            <c:numRef>
              <c:f>バブル!$C$40:$C$44</c:f>
              <c:numCache>
                <c:formatCode>0%_ </c:formatCode>
                <c:ptCount val="5"/>
                <c:pt idx="0">
                  <c:v>0.12</c:v>
                </c:pt>
                <c:pt idx="1">
                  <c:v>0.15</c:v>
                </c:pt>
                <c:pt idx="2">
                  <c:v>0.28000000000000003</c:v>
                </c:pt>
                <c:pt idx="3">
                  <c:v>0.3</c:v>
                </c:pt>
                <c:pt idx="4">
                  <c:v>0.09</c:v>
                </c:pt>
              </c:numCache>
            </c:numRef>
          </c:xVal>
          <c:yVal>
            <c:numRef>
              <c:f>バブル!$D$40:$D$44</c:f>
              <c:numCache>
                <c:formatCode>0%_ </c:formatCode>
                <c:ptCount val="5"/>
                <c:pt idx="0">
                  <c:v>1.7</c:v>
                </c:pt>
                <c:pt idx="1">
                  <c:v>1.1000000000000001</c:v>
                </c:pt>
                <c:pt idx="2">
                  <c:v>0.75</c:v>
                </c:pt>
                <c:pt idx="3">
                  <c:v>1.76</c:v>
                </c:pt>
                <c:pt idx="4">
                  <c:v>0.98</c:v>
                </c:pt>
              </c:numCache>
            </c:numRef>
          </c:yVal>
          <c:bubbleSize>
            <c:numRef>
              <c:f>バブル!$E$40:$E$44</c:f>
              <c:numCache>
                <c:formatCode>#,##0_ </c:formatCode>
                <c:ptCount val="5"/>
                <c:pt idx="0">
                  <c:v>65890</c:v>
                </c:pt>
                <c:pt idx="1">
                  <c:v>55236</c:v>
                </c:pt>
                <c:pt idx="2">
                  <c:v>110589</c:v>
                </c:pt>
                <c:pt idx="3">
                  <c:v>24390</c:v>
                </c:pt>
                <c:pt idx="4">
                  <c:v>10123</c:v>
                </c:pt>
              </c:numCache>
            </c:numRef>
          </c:bubbleSize>
          <c:bubble3D val="0"/>
          <c:extLst>
            <c:ext xmlns:c15="http://schemas.microsoft.com/office/drawing/2012/chart" uri="{02D57815-91ED-43cb-92C2-25804820EDAC}">
              <c15:datalabelsRange>
                <c15:f>バブル!$B$40:$B$44</c15:f>
                <c15:dlblRangeCache>
                  <c:ptCount val="5"/>
                  <c:pt idx="0">
                    <c:v>A</c:v>
                  </c:pt>
                  <c:pt idx="1">
                    <c:v>B</c:v>
                  </c:pt>
                  <c:pt idx="2">
                    <c:v>C</c:v>
                  </c:pt>
                  <c:pt idx="3">
                    <c:v>D</c:v>
                  </c:pt>
                  <c:pt idx="4">
                    <c:v>E</c:v>
                  </c:pt>
                </c15:dlblRangeCache>
              </c15:datalabelsRange>
            </c:ext>
            <c:ext xmlns:c16="http://schemas.microsoft.com/office/drawing/2014/chart" uri="{C3380CC4-5D6E-409C-BE32-E72D297353CC}">
              <c16:uniqueId val="{00000005-821E-4E20-9232-77B0F1145BA1}"/>
            </c:ext>
          </c:extLst>
        </c:ser>
        <c:dLbls>
          <c:showLegendKey val="0"/>
          <c:showVal val="0"/>
          <c:showCatName val="0"/>
          <c:showSerName val="0"/>
          <c:showPercent val="0"/>
          <c:showBubbleSize val="0"/>
        </c:dLbls>
        <c:bubbleScale val="100"/>
        <c:showNegBubbles val="0"/>
        <c:axId val="324616000"/>
        <c:axId val="324610904"/>
      </c:bubbleChart>
      <c:valAx>
        <c:axId val="324616000"/>
        <c:scaling>
          <c:orientation val="maxMin"/>
        </c:scaling>
        <c:delete val="0"/>
        <c:axPos val="b"/>
        <c:majorGridlines>
          <c:spPr>
            <a:ln w="9525" cap="flat" cmpd="sng" algn="ctr">
              <a:solidFill>
                <a:schemeClr val="dk1">
                  <a:lumMod val="15000"/>
                  <a:lumOff val="85000"/>
                </a:schemeClr>
              </a:solidFill>
              <a:round/>
            </a:ln>
            <a:effectLst/>
          </c:spPr>
        </c:majorGridlines>
        <c:title>
          <c:tx>
            <c:strRef>
              <c:f>バブル!$C$38</c:f>
              <c:strCache>
                <c:ptCount val="1"/>
                <c:pt idx="0">
                  <c:v>相対マーケットシェア</c:v>
                </c:pt>
              </c:strCache>
            </c:strRef>
          </c:tx>
          <c:overlay val="0"/>
          <c:spPr>
            <a:noFill/>
            <a:ln>
              <a:noFill/>
            </a:ln>
            <a:effectLst/>
          </c:spPr>
          <c:txPr>
            <a:bodyPr rot="0" vert="horz"/>
            <a:lstStyle/>
            <a:p>
              <a:pPr>
                <a:defRPr/>
              </a:pPr>
              <a:endParaRPr lang="ja-JP"/>
            </a:p>
          </c:txPr>
        </c:title>
        <c:numFmt formatCode="0%_ " sourceLinked="1"/>
        <c:majorTickMark val="none"/>
        <c:minorTickMark val="none"/>
        <c:tickLblPos val="nextTo"/>
        <c:spPr>
          <a:noFill/>
          <a:ln w="9525" cap="rnd">
            <a:solidFill>
              <a:schemeClr val="dk1">
                <a:lumMod val="20000"/>
                <a:lumOff val="80000"/>
              </a:schemeClr>
            </a:solidFill>
            <a:round/>
          </a:ln>
          <a:effectLst/>
        </c:spPr>
        <c:txPr>
          <a:bodyPr rot="-60000000" vert="horz"/>
          <a:lstStyle/>
          <a:p>
            <a:pPr>
              <a:defRPr/>
            </a:pPr>
            <a:endParaRPr lang="ja-JP"/>
          </a:p>
        </c:txPr>
        <c:crossAx val="324610904"/>
        <c:crosses val="autoZero"/>
        <c:crossBetween val="midCat"/>
      </c:valAx>
      <c:valAx>
        <c:axId val="324610904"/>
        <c:scaling>
          <c:orientation val="minMax"/>
        </c:scaling>
        <c:delete val="0"/>
        <c:axPos val="l"/>
        <c:majorGridlines>
          <c:spPr>
            <a:ln w="9525" cap="flat" cmpd="sng" algn="ctr">
              <a:solidFill>
                <a:schemeClr val="dk1">
                  <a:lumMod val="15000"/>
                  <a:lumOff val="85000"/>
                </a:schemeClr>
              </a:solidFill>
              <a:round/>
            </a:ln>
            <a:effectLst/>
          </c:spPr>
        </c:majorGridlines>
        <c:title>
          <c:tx>
            <c:strRef>
              <c:f>バブル!$D$38</c:f>
              <c:strCache>
                <c:ptCount val="1"/>
                <c:pt idx="0">
                  <c:v>市場成長率</c:v>
                </c:pt>
              </c:strCache>
            </c:strRef>
          </c:tx>
          <c:overlay val="0"/>
          <c:spPr>
            <a:noFill/>
            <a:ln>
              <a:noFill/>
            </a:ln>
            <a:effectLst/>
          </c:spPr>
          <c:txPr>
            <a:bodyPr rot="0" vert="eaVert"/>
            <a:lstStyle/>
            <a:p>
              <a:pPr>
                <a:defRPr/>
              </a:pPr>
              <a:endParaRPr lang="ja-JP"/>
            </a:p>
          </c:txPr>
        </c:title>
        <c:numFmt formatCode="0%_ " sourceLinked="1"/>
        <c:majorTickMark val="none"/>
        <c:minorTickMark val="none"/>
        <c:tickLblPos val="nextTo"/>
        <c:spPr>
          <a:noFill/>
          <a:ln w="9525" cap="rnd">
            <a:solidFill>
              <a:schemeClr val="dk1">
                <a:lumMod val="25000"/>
                <a:lumOff val="75000"/>
              </a:schemeClr>
            </a:solidFill>
            <a:round/>
          </a:ln>
          <a:effectLst/>
        </c:spPr>
        <c:txPr>
          <a:bodyPr rot="-60000000" vert="horz"/>
          <a:lstStyle/>
          <a:p>
            <a:pPr>
              <a:defRPr/>
            </a:pPr>
            <a:endParaRPr lang="ja-JP"/>
          </a:p>
        </c:txPr>
        <c:crossAx val="324616000"/>
        <c:crosses val="max"/>
        <c:crossBetween val="midCat"/>
      </c:valAx>
      <c:spPr>
        <a:solidFill>
          <a:srgbClr val="FFFFFF"/>
        </a:solidFill>
        <a:ln>
          <a:noFill/>
        </a:ln>
        <a:effectLst/>
      </c:spPr>
    </c:plotArea>
    <c:plotVisOnly val="1"/>
    <c:dispBlanksAs val="gap"/>
    <c:showDLblsOverMax val="0"/>
  </c:chart>
  <c:spPr>
    <a:solidFill>
      <a:schemeClr val="lt1"/>
    </a:solidFill>
    <a:ln w="9525" cap="flat" cmpd="sng" algn="ctr">
      <a:solidFill>
        <a:schemeClr val="tx1"/>
      </a:solidFill>
      <a:round/>
    </a:ln>
    <a:effectLst/>
  </c:spPr>
  <c:txPr>
    <a:bodyPr/>
    <a:lstStyle/>
    <a:p>
      <a:pPr>
        <a:defRPr sz="1000" b="0">
          <a:solidFill>
            <a:sysClr val="windowText" lastClr="000000"/>
          </a:solidFill>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PPM</a:t>
            </a:r>
            <a:endParaRPr lang="ja-JP"/>
          </a:p>
        </c:rich>
      </c:tx>
      <c:overlay val="0"/>
      <c:spPr>
        <a:noFill/>
        <a:ln>
          <a:noFill/>
        </a:ln>
        <a:effectLst/>
      </c:spPr>
    </c:title>
    <c:autoTitleDeleted val="0"/>
    <c:plotArea>
      <c:layout/>
      <c:bubbleChart>
        <c:varyColors val="0"/>
        <c:ser>
          <c:idx val="0"/>
          <c:order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dLbls>
            <c:dLbl>
              <c:idx val="0"/>
              <c:tx>
                <c:rich>
                  <a:bodyPr/>
                  <a:lstStyle/>
                  <a:p>
                    <a:fld id="{FEA3E37F-9BF9-4873-A8E4-FA88C0F83AFB}" type="CELLRANGE">
                      <a:rPr lang="en-US" altLang="ja-JP"/>
                      <a:pPr/>
                      <a:t>[CELLRANGE]</a:t>
                    </a:fld>
                    <a:endParaRPr lang="en-US" altLang="ja-JP" baseline="0"/>
                  </a:p>
                  <a:p>
                    <a:fld id="{A2091102-AFFF-4555-83A8-CDA89D48D9F9}" type="BUBBLESIZE">
                      <a:rPr lang="en-US" altLang="ja-JP"/>
                      <a:pPr/>
                      <a:t>[バブル サイズ]</a:t>
                    </a:fld>
                    <a:endParaRPr lang="ja-JP" altLang="en-US"/>
                  </a:p>
                </c:rich>
              </c:tx>
              <c:dLblPos val="ct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0-90C9-471C-8673-88C01C3D6C5C}"/>
                </c:ext>
              </c:extLst>
            </c:dLbl>
            <c:dLbl>
              <c:idx val="1"/>
              <c:tx>
                <c:rich>
                  <a:bodyPr/>
                  <a:lstStyle/>
                  <a:p>
                    <a:fld id="{9CC943EE-D5F6-41D3-9E8B-912C5887A1D1}" type="CELLRANGE">
                      <a:rPr lang="en-US" altLang="ja-JP"/>
                      <a:pPr/>
                      <a:t>[CELLRANGE]</a:t>
                    </a:fld>
                    <a:endParaRPr lang="en-US" altLang="ja-JP" baseline="0"/>
                  </a:p>
                  <a:p>
                    <a:fld id="{6C02EBB0-C4C2-4574-AD89-2DD7077F2CB4}" type="BUBBLESIZE">
                      <a:rPr lang="en-US" altLang="ja-JP"/>
                      <a:pPr/>
                      <a:t>[バブル サイズ]</a:t>
                    </a:fld>
                    <a:endParaRPr lang="ja-JP" altLang="en-US"/>
                  </a:p>
                </c:rich>
              </c:tx>
              <c:dLblPos val="ct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90C9-471C-8673-88C01C3D6C5C}"/>
                </c:ext>
              </c:extLst>
            </c:dLbl>
            <c:dLbl>
              <c:idx val="2"/>
              <c:tx>
                <c:rich>
                  <a:bodyPr/>
                  <a:lstStyle/>
                  <a:p>
                    <a:fld id="{6FD2AF71-C076-446F-A8CC-7C0C14C06C87}" type="CELLRANGE">
                      <a:rPr lang="en-US" altLang="ja-JP"/>
                      <a:pPr/>
                      <a:t>[CELLRANGE]</a:t>
                    </a:fld>
                    <a:endParaRPr lang="en-US" altLang="ja-JP" baseline="0"/>
                  </a:p>
                  <a:p>
                    <a:fld id="{01A15392-0081-4BD3-86FC-B97CBDA70823}" type="BUBBLESIZE">
                      <a:rPr lang="en-US" altLang="ja-JP"/>
                      <a:pPr/>
                      <a:t>[バブル サイズ]</a:t>
                    </a:fld>
                    <a:endParaRPr lang="ja-JP" altLang="en-US"/>
                  </a:p>
                </c:rich>
              </c:tx>
              <c:dLblPos val="ct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2-90C9-471C-8673-88C01C3D6C5C}"/>
                </c:ext>
              </c:extLst>
            </c:dLbl>
            <c:dLbl>
              <c:idx val="3"/>
              <c:layout>
                <c:manualLayout>
                  <c:x val="-0.11851459615582986"/>
                  <c:y val="2.2321061218699013E-2"/>
                </c:manualLayout>
              </c:layout>
              <c:tx>
                <c:rich>
                  <a:bodyPr/>
                  <a:lstStyle/>
                  <a:p>
                    <a:fld id="{663A3535-9E48-450C-9AAB-93FE2D7BD970}" type="CELLRANGE">
                      <a:rPr lang="en-US" altLang="ja-JP"/>
                      <a:pPr/>
                      <a:t>[CELLRANGE]</a:t>
                    </a:fld>
                    <a:endParaRPr lang="en-US" altLang="ja-JP" baseline="0"/>
                  </a:p>
                  <a:p>
                    <a:fld id="{60DB0F8A-DA78-41C5-8AD5-9A9A3FCC1DEA}" type="BUBBLESIZE">
                      <a:rPr lang="en-US" altLang="ja-JP"/>
                      <a:pPr/>
                      <a:t>[バブル サイズ]</a:t>
                    </a:fld>
                    <a:endParaRPr lang="ja-JP" altLang="en-US"/>
                  </a:p>
                </c:rich>
              </c:tx>
              <c:dLblPos val="r"/>
              <c:showLegendKey val="0"/>
              <c:showVal val="0"/>
              <c:showCatName val="0"/>
              <c:showSerName val="0"/>
              <c:showPercent val="0"/>
              <c:showBubbleSize val="1"/>
              <c:separator>
</c:separator>
              <c:extLst>
                <c:ext xmlns:c15="http://schemas.microsoft.com/office/drawing/2012/chart" uri="{CE6537A1-D6FC-4f65-9D91-7224C49458BB}">
                  <c15:layout>
                    <c:manualLayout>
                      <c:w val="0.11802037845705968"/>
                      <c:h val="0.14120120120120119"/>
                    </c:manualLayout>
                  </c15:layout>
                  <c15:dlblFieldTable/>
                  <c15:showDataLabelsRange val="1"/>
                </c:ext>
                <c:ext xmlns:c16="http://schemas.microsoft.com/office/drawing/2014/chart" uri="{C3380CC4-5D6E-409C-BE32-E72D297353CC}">
                  <c16:uniqueId val="{00000003-90C9-471C-8673-88C01C3D6C5C}"/>
                </c:ext>
              </c:extLst>
            </c:dLbl>
            <c:dLbl>
              <c:idx val="4"/>
              <c:layout>
                <c:manualLayout>
                  <c:x val="-0.10280005506653356"/>
                  <c:y val="1.7897091722595078E-2"/>
                </c:manualLayout>
              </c:layout>
              <c:tx>
                <c:rich>
                  <a:bodyPr/>
                  <a:lstStyle/>
                  <a:p>
                    <a:fld id="{76EFFE6C-2F23-4D72-9810-99D9B46A6BB3}" type="CELLRANGE">
                      <a:rPr lang="en-US" altLang="ja-JP"/>
                      <a:pPr/>
                      <a:t>[CELLRANGE]</a:t>
                    </a:fld>
                    <a:endParaRPr lang="en-US" altLang="ja-JP" baseline="0"/>
                  </a:p>
                  <a:p>
                    <a:fld id="{469D0604-E430-4AE9-B93E-D7EBFE5AE1D1}" type="BUBBLESIZE">
                      <a:rPr lang="en-US" altLang="ja-JP"/>
                      <a:pPr/>
                      <a:t>[バブル サイズ]</a:t>
                    </a:fld>
                    <a:endParaRPr lang="ja-JP" altLang="en-US"/>
                  </a:p>
                </c:rich>
              </c:tx>
              <c:dLblPos val="r"/>
              <c:showLegendKey val="0"/>
              <c:showVal val="0"/>
              <c:showCatName val="0"/>
              <c:showSerName val="0"/>
              <c:showPercent val="0"/>
              <c:showBubbleSize val="1"/>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4-90C9-471C-8673-88C01C3D6C5C}"/>
                </c:ext>
              </c:extLst>
            </c:dLbl>
            <c:spPr>
              <a:noFill/>
              <a:ln>
                <a:noFill/>
              </a:ln>
              <a:effectLst/>
            </c:spPr>
            <c:txPr>
              <a:bodyPr rot="0" vert="horz"/>
              <a:lstStyle/>
              <a:p>
                <a:pPr>
                  <a:defRPr/>
                </a:pPr>
                <a:endParaRPr lang="ja-JP"/>
              </a:p>
            </c:txPr>
            <c:dLblPos val="ctr"/>
            <c:showLegendKey val="0"/>
            <c:showVal val="0"/>
            <c:showCatName val="0"/>
            <c:showSerName val="0"/>
            <c:showPercent val="0"/>
            <c:showBubbleSize val="1"/>
            <c:separator>
</c:separator>
            <c:showLeaderLines val="0"/>
            <c:extLst>
              <c:ext xmlns:c15="http://schemas.microsoft.com/office/drawing/2012/chart" uri="{CE6537A1-D6FC-4f65-9D91-7224C49458BB}">
                <c15:showDataLabelsRange val="1"/>
                <c15:showLeaderLines val="1"/>
                <c15:leaderLines>
                  <c:spPr>
                    <a:ln w="9525" cap="rnd">
                      <a:solidFill>
                        <a:schemeClr val="dk1">
                          <a:lumMod val="35000"/>
                          <a:lumOff val="65000"/>
                        </a:schemeClr>
                      </a:solidFill>
                      <a:round/>
                    </a:ln>
                    <a:effectLst/>
                  </c:spPr>
                </c15:leaderLines>
              </c:ext>
            </c:extLst>
          </c:dLbls>
          <c:xVal>
            <c:numRef>
              <c:f>ポートフォリオ!$C$6:$C$10</c:f>
              <c:numCache>
                <c:formatCode>0%_ </c:formatCode>
                <c:ptCount val="5"/>
                <c:pt idx="0">
                  <c:v>0.12</c:v>
                </c:pt>
                <c:pt idx="1">
                  <c:v>0.15</c:v>
                </c:pt>
                <c:pt idx="2">
                  <c:v>0.28000000000000003</c:v>
                </c:pt>
                <c:pt idx="3">
                  <c:v>0.3</c:v>
                </c:pt>
                <c:pt idx="4">
                  <c:v>0.09</c:v>
                </c:pt>
              </c:numCache>
            </c:numRef>
          </c:xVal>
          <c:yVal>
            <c:numRef>
              <c:f>ポートフォリオ!$D$6:$D$10</c:f>
              <c:numCache>
                <c:formatCode>0%_ </c:formatCode>
                <c:ptCount val="5"/>
                <c:pt idx="0">
                  <c:v>1.7</c:v>
                </c:pt>
                <c:pt idx="1">
                  <c:v>1.1000000000000001</c:v>
                </c:pt>
                <c:pt idx="2">
                  <c:v>0.75</c:v>
                </c:pt>
                <c:pt idx="3">
                  <c:v>1.76</c:v>
                </c:pt>
                <c:pt idx="4">
                  <c:v>0.98</c:v>
                </c:pt>
              </c:numCache>
            </c:numRef>
          </c:yVal>
          <c:bubbleSize>
            <c:numRef>
              <c:f>ポートフォリオ!$E$6:$E$10</c:f>
              <c:numCache>
                <c:formatCode>#,##0_ </c:formatCode>
                <c:ptCount val="5"/>
                <c:pt idx="0">
                  <c:v>65890</c:v>
                </c:pt>
                <c:pt idx="1">
                  <c:v>55236</c:v>
                </c:pt>
                <c:pt idx="2">
                  <c:v>110589</c:v>
                </c:pt>
                <c:pt idx="3">
                  <c:v>24390</c:v>
                </c:pt>
                <c:pt idx="4">
                  <c:v>10123</c:v>
                </c:pt>
              </c:numCache>
            </c:numRef>
          </c:bubbleSize>
          <c:bubble3D val="0"/>
          <c:extLst>
            <c:ext xmlns:c15="http://schemas.microsoft.com/office/drawing/2012/chart" uri="{02D57815-91ED-43cb-92C2-25804820EDAC}">
              <c15:datalabelsRange>
                <c15:f>ポートフォリオ!$B$6:$B$10</c15:f>
                <c15:dlblRangeCache>
                  <c:ptCount val="5"/>
                  <c:pt idx="0">
                    <c:v>A</c:v>
                  </c:pt>
                  <c:pt idx="1">
                    <c:v>B</c:v>
                  </c:pt>
                  <c:pt idx="2">
                    <c:v>C</c:v>
                  </c:pt>
                  <c:pt idx="3">
                    <c:v>D</c:v>
                  </c:pt>
                  <c:pt idx="4">
                    <c:v>E</c:v>
                  </c:pt>
                </c15:dlblRangeCache>
              </c15:datalabelsRange>
            </c:ext>
            <c:ext xmlns:c16="http://schemas.microsoft.com/office/drawing/2014/chart" uri="{C3380CC4-5D6E-409C-BE32-E72D297353CC}">
              <c16:uniqueId val="{00000005-90C9-471C-8673-88C01C3D6C5C}"/>
            </c:ext>
          </c:extLst>
        </c:ser>
        <c:dLbls>
          <c:showLegendKey val="0"/>
          <c:showVal val="0"/>
          <c:showCatName val="0"/>
          <c:showSerName val="0"/>
          <c:showPercent val="0"/>
          <c:showBubbleSize val="0"/>
        </c:dLbls>
        <c:bubbleScale val="100"/>
        <c:showNegBubbles val="0"/>
        <c:axId val="324616000"/>
        <c:axId val="324610904"/>
      </c:bubbleChart>
      <c:valAx>
        <c:axId val="324616000"/>
        <c:scaling>
          <c:orientation val="maxMin"/>
        </c:scaling>
        <c:delete val="0"/>
        <c:axPos val="b"/>
        <c:majorGridlines>
          <c:spPr>
            <a:ln w="9525" cap="flat" cmpd="sng" algn="ctr">
              <a:solidFill>
                <a:schemeClr val="dk1">
                  <a:lumMod val="15000"/>
                  <a:lumOff val="85000"/>
                </a:schemeClr>
              </a:solidFill>
              <a:round/>
            </a:ln>
            <a:effectLst/>
          </c:spPr>
        </c:majorGridlines>
        <c:title>
          <c:tx>
            <c:strRef>
              <c:f>ポートフォリオ!$C$4</c:f>
              <c:strCache>
                <c:ptCount val="1"/>
                <c:pt idx="0">
                  <c:v>相対マーケットシェア</c:v>
                </c:pt>
              </c:strCache>
            </c:strRef>
          </c:tx>
          <c:overlay val="0"/>
          <c:spPr>
            <a:noFill/>
            <a:ln>
              <a:noFill/>
            </a:ln>
            <a:effectLst/>
          </c:spPr>
          <c:txPr>
            <a:bodyPr rot="0" vert="horz"/>
            <a:lstStyle/>
            <a:p>
              <a:pPr>
                <a:defRPr/>
              </a:pPr>
              <a:endParaRPr lang="ja-JP"/>
            </a:p>
          </c:txPr>
        </c:title>
        <c:numFmt formatCode="0%_ " sourceLinked="1"/>
        <c:majorTickMark val="none"/>
        <c:minorTickMark val="none"/>
        <c:tickLblPos val="nextTo"/>
        <c:spPr>
          <a:noFill/>
          <a:ln w="9525" cap="rnd">
            <a:solidFill>
              <a:schemeClr val="dk1">
                <a:lumMod val="20000"/>
                <a:lumOff val="80000"/>
              </a:schemeClr>
            </a:solidFill>
            <a:round/>
          </a:ln>
          <a:effectLst/>
        </c:spPr>
        <c:txPr>
          <a:bodyPr rot="-60000000" vert="horz"/>
          <a:lstStyle/>
          <a:p>
            <a:pPr>
              <a:defRPr/>
            </a:pPr>
            <a:endParaRPr lang="ja-JP"/>
          </a:p>
        </c:txPr>
        <c:crossAx val="324610904"/>
        <c:crosses val="autoZero"/>
        <c:crossBetween val="midCat"/>
      </c:valAx>
      <c:valAx>
        <c:axId val="324610904"/>
        <c:scaling>
          <c:orientation val="minMax"/>
        </c:scaling>
        <c:delete val="0"/>
        <c:axPos val="l"/>
        <c:majorGridlines>
          <c:spPr>
            <a:ln w="9525" cap="flat" cmpd="sng" algn="ctr">
              <a:solidFill>
                <a:schemeClr val="dk1">
                  <a:lumMod val="15000"/>
                  <a:lumOff val="85000"/>
                </a:schemeClr>
              </a:solidFill>
              <a:round/>
            </a:ln>
            <a:effectLst/>
          </c:spPr>
        </c:majorGridlines>
        <c:title>
          <c:tx>
            <c:strRef>
              <c:f>ポートフォリオ!$D$4</c:f>
              <c:strCache>
                <c:ptCount val="1"/>
                <c:pt idx="0">
                  <c:v>市場成長率</c:v>
                </c:pt>
              </c:strCache>
            </c:strRef>
          </c:tx>
          <c:overlay val="0"/>
          <c:spPr>
            <a:noFill/>
            <a:ln>
              <a:noFill/>
            </a:ln>
            <a:effectLst/>
          </c:spPr>
          <c:txPr>
            <a:bodyPr rot="0" vert="eaVert"/>
            <a:lstStyle/>
            <a:p>
              <a:pPr>
                <a:defRPr/>
              </a:pPr>
              <a:endParaRPr lang="ja-JP"/>
            </a:p>
          </c:txPr>
        </c:title>
        <c:numFmt formatCode="0%_ " sourceLinked="1"/>
        <c:majorTickMark val="none"/>
        <c:minorTickMark val="none"/>
        <c:tickLblPos val="nextTo"/>
        <c:spPr>
          <a:noFill/>
          <a:ln w="9525" cap="rnd">
            <a:solidFill>
              <a:schemeClr val="dk1">
                <a:lumMod val="25000"/>
                <a:lumOff val="75000"/>
              </a:schemeClr>
            </a:solidFill>
            <a:round/>
          </a:ln>
          <a:effectLst/>
        </c:spPr>
        <c:txPr>
          <a:bodyPr rot="-60000000" vert="horz"/>
          <a:lstStyle/>
          <a:p>
            <a:pPr>
              <a:defRPr/>
            </a:pPr>
            <a:endParaRPr lang="ja-JP"/>
          </a:p>
        </c:txPr>
        <c:crossAx val="324616000"/>
        <c:crosses val="max"/>
        <c:crossBetween val="midCat"/>
      </c:valAx>
      <c:spPr>
        <a:solidFill>
          <a:srgbClr val="FFFFFF"/>
        </a:solidFill>
        <a:ln>
          <a:noFill/>
        </a:ln>
        <a:effectLst/>
      </c:spPr>
    </c:plotArea>
    <c:plotVisOnly val="1"/>
    <c:dispBlanksAs val="gap"/>
    <c:showDLblsOverMax val="0"/>
  </c:chart>
  <c:spPr>
    <a:solidFill>
      <a:schemeClr val="lt1"/>
    </a:solidFill>
    <a:ln w="9525" cap="flat" cmpd="sng" algn="ctr">
      <a:solidFill>
        <a:schemeClr val="tx1"/>
      </a:solidFill>
      <a:round/>
    </a:ln>
    <a:effectLst/>
  </c:spPr>
  <c:txPr>
    <a:bodyPr/>
    <a:lstStyle/>
    <a:p>
      <a:pPr>
        <a:defRPr sz="1000" b="0">
          <a:solidFill>
            <a:sysClr val="windowText" lastClr="000000"/>
          </a:solidFill>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r>
              <a:rPr lang="ja-JP" altLang="en-US"/>
              <a:t>不良品数と累積比率</a:t>
            </a:r>
            <a:endParaRPr 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title>
    <c:autoTitleDeleted val="0"/>
    <c:plotArea>
      <c:layout/>
      <c:barChart>
        <c:barDir val="col"/>
        <c:grouping val="clustered"/>
        <c:varyColors val="0"/>
        <c:ser>
          <c:idx val="0"/>
          <c:order val="0"/>
          <c:tx>
            <c:strRef>
              <c:f>複合グラフ!$D$5</c:f>
              <c:strCache>
                <c:ptCount val="1"/>
                <c:pt idx="0">
                  <c:v>不良品数（個）</c:v>
                </c:pt>
              </c:strCache>
            </c:strRef>
          </c:tx>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2824-4758-91E8-19DFC58939C7}"/>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3-2824-4758-91E8-19DFC58939C7}"/>
              </c:ext>
            </c:extLst>
          </c:dPt>
          <c:dPt>
            <c:idx val="2"/>
            <c:invertIfNegative val="0"/>
            <c:bubble3D val="0"/>
            <c:spPr>
              <a:solidFill>
                <a:schemeClr val="accent2"/>
              </a:solidFill>
              <a:ln>
                <a:noFill/>
              </a:ln>
              <a:effectLst/>
            </c:spPr>
            <c:extLst>
              <c:ext xmlns:c16="http://schemas.microsoft.com/office/drawing/2014/chart" uri="{C3380CC4-5D6E-409C-BE32-E72D297353CC}">
                <c16:uniqueId val="{00000005-2824-4758-91E8-19DFC58939C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複合グラフ!$C$6:$C$13</c:f>
              <c:strCache>
                <c:ptCount val="8"/>
                <c:pt idx="0">
                  <c:v>汚れ</c:v>
                </c:pt>
                <c:pt idx="1">
                  <c:v>キズ</c:v>
                </c:pt>
                <c:pt idx="2">
                  <c:v>割れ</c:v>
                </c:pt>
                <c:pt idx="3">
                  <c:v>接着不良</c:v>
                </c:pt>
                <c:pt idx="4">
                  <c:v>ゆがみ</c:v>
                </c:pt>
                <c:pt idx="5">
                  <c:v>塗装のはがれ</c:v>
                </c:pt>
                <c:pt idx="6">
                  <c:v>へこみ</c:v>
                </c:pt>
                <c:pt idx="7">
                  <c:v>その他</c:v>
                </c:pt>
              </c:strCache>
            </c:strRef>
          </c:cat>
          <c:val>
            <c:numRef>
              <c:f>複合グラフ!$D$6:$D$13</c:f>
              <c:numCache>
                <c:formatCode>General</c:formatCode>
                <c:ptCount val="8"/>
                <c:pt idx="0">
                  <c:v>145</c:v>
                </c:pt>
                <c:pt idx="1">
                  <c:v>45</c:v>
                </c:pt>
                <c:pt idx="2">
                  <c:v>28</c:v>
                </c:pt>
                <c:pt idx="3">
                  <c:v>17</c:v>
                </c:pt>
                <c:pt idx="4">
                  <c:v>15</c:v>
                </c:pt>
                <c:pt idx="5">
                  <c:v>10</c:v>
                </c:pt>
                <c:pt idx="6">
                  <c:v>8</c:v>
                </c:pt>
                <c:pt idx="7">
                  <c:v>3</c:v>
                </c:pt>
              </c:numCache>
            </c:numRef>
          </c:val>
          <c:extLst>
            <c:ext xmlns:c16="http://schemas.microsoft.com/office/drawing/2014/chart" uri="{C3380CC4-5D6E-409C-BE32-E72D297353CC}">
              <c16:uniqueId val="{00000006-2824-4758-91E8-19DFC58939C7}"/>
            </c:ext>
          </c:extLst>
        </c:ser>
        <c:dLbls>
          <c:showLegendKey val="0"/>
          <c:showVal val="0"/>
          <c:showCatName val="0"/>
          <c:showSerName val="0"/>
          <c:showPercent val="0"/>
          <c:showBubbleSize val="0"/>
        </c:dLbls>
        <c:gapWidth val="24"/>
        <c:axId val="1082804079"/>
        <c:axId val="1115194063"/>
      </c:barChart>
      <c:lineChart>
        <c:grouping val="standard"/>
        <c:varyColors val="0"/>
        <c:ser>
          <c:idx val="1"/>
          <c:order val="1"/>
          <c:tx>
            <c:strRef>
              <c:f>複合グラフ!$F$5</c:f>
              <c:strCache>
                <c:ptCount val="1"/>
                <c:pt idx="0">
                  <c:v>累積比率（%）</c:v>
                </c:pt>
              </c:strCache>
            </c:strRef>
          </c:tx>
          <c:spPr>
            <a:ln w="28575" cap="rnd">
              <a:solidFill>
                <a:srgbClr val="C00000"/>
              </a:solidFill>
              <a:round/>
            </a:ln>
            <a:effectLst/>
          </c:spPr>
          <c:marker>
            <c:symbol val="circle"/>
            <c:size val="6"/>
            <c:spPr>
              <a:solidFill>
                <a:srgbClr val="C00000"/>
              </a:solidFill>
              <a:ln w="9525">
                <a:noFill/>
              </a:ln>
              <a:effectLst/>
            </c:spPr>
          </c:marker>
          <c:dLbls>
            <c:dLbl>
              <c:idx val="2"/>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824-4758-91E8-19DFC58939C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複合グラフ!$C$6:$C$13</c:f>
              <c:strCache>
                <c:ptCount val="8"/>
                <c:pt idx="0">
                  <c:v>汚れ</c:v>
                </c:pt>
                <c:pt idx="1">
                  <c:v>キズ</c:v>
                </c:pt>
                <c:pt idx="2">
                  <c:v>割れ</c:v>
                </c:pt>
                <c:pt idx="3">
                  <c:v>接着不良</c:v>
                </c:pt>
                <c:pt idx="4">
                  <c:v>ゆがみ</c:v>
                </c:pt>
                <c:pt idx="5">
                  <c:v>塗装のはがれ</c:v>
                </c:pt>
                <c:pt idx="6">
                  <c:v>へこみ</c:v>
                </c:pt>
                <c:pt idx="7">
                  <c:v>その他</c:v>
                </c:pt>
              </c:strCache>
            </c:strRef>
          </c:cat>
          <c:val>
            <c:numRef>
              <c:f>複合グラフ!$F$6:$F$13</c:f>
              <c:numCache>
                <c:formatCode>0.0%</c:formatCode>
                <c:ptCount val="8"/>
                <c:pt idx="0">
                  <c:v>0.5350553505535055</c:v>
                </c:pt>
                <c:pt idx="1">
                  <c:v>0.70110701107011075</c:v>
                </c:pt>
                <c:pt idx="2">
                  <c:v>0.80442804428044279</c:v>
                </c:pt>
                <c:pt idx="3">
                  <c:v>0.86715867158671589</c:v>
                </c:pt>
                <c:pt idx="4">
                  <c:v>0.92250922509225097</c:v>
                </c:pt>
                <c:pt idx="5">
                  <c:v>0.95940959409594095</c:v>
                </c:pt>
                <c:pt idx="6">
                  <c:v>0.98892988929889303</c:v>
                </c:pt>
                <c:pt idx="7">
                  <c:v>1</c:v>
                </c:pt>
              </c:numCache>
            </c:numRef>
          </c:val>
          <c:smooth val="0"/>
          <c:extLst>
            <c:ext xmlns:c16="http://schemas.microsoft.com/office/drawing/2014/chart" uri="{C3380CC4-5D6E-409C-BE32-E72D297353CC}">
              <c16:uniqueId val="{00000008-2824-4758-91E8-19DFC58939C7}"/>
            </c:ext>
          </c:extLst>
        </c:ser>
        <c:dLbls>
          <c:showLegendKey val="0"/>
          <c:showVal val="0"/>
          <c:showCatName val="0"/>
          <c:showSerName val="0"/>
          <c:showPercent val="0"/>
          <c:showBubbleSize val="0"/>
        </c:dLbls>
        <c:marker val="1"/>
        <c:smooth val="0"/>
        <c:axId val="1082795279"/>
        <c:axId val="1115197391"/>
      </c:lineChart>
      <c:catAx>
        <c:axId val="1082804079"/>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r>
                  <a:rPr lang="ja-JP" altLang="en-US"/>
                  <a:t>検査項目</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9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crossAx val="1115194063"/>
        <c:crosses val="autoZero"/>
        <c:auto val="1"/>
        <c:lblAlgn val="ctr"/>
        <c:lblOffset val="100"/>
        <c:noMultiLvlLbl val="0"/>
      </c:catAx>
      <c:valAx>
        <c:axId val="111519406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vert="eaVert" wrap="square" anchor="ctr" anchorCtr="1"/>
              <a:lstStyle/>
              <a:p>
                <a:pPr>
                  <a:defRPr sz="10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r>
                  <a:rPr lang="ja-JP" altLang="en-US"/>
                  <a:t>不良品数</a:t>
                </a:r>
              </a:p>
            </c:rich>
          </c:tx>
          <c:overlay val="0"/>
          <c:spPr>
            <a:noFill/>
            <a:ln>
              <a:noFill/>
            </a:ln>
            <a:effectLst/>
          </c:spPr>
          <c:txPr>
            <a:bodyPr rot="0" spcFirstLastPara="1" vertOverflow="ellipsis" vert="eaVert" wrap="square" anchor="ctr" anchorCtr="1"/>
            <a:lstStyle/>
            <a:p>
              <a:pPr>
                <a:defRPr sz="10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crossAx val="1082804079"/>
        <c:crosses val="autoZero"/>
        <c:crossBetween val="between"/>
      </c:valAx>
      <c:valAx>
        <c:axId val="1115197391"/>
        <c:scaling>
          <c:orientation val="minMax"/>
          <c:max val="1"/>
        </c:scaling>
        <c:delete val="0"/>
        <c:axPos val="r"/>
        <c:title>
          <c:tx>
            <c:rich>
              <a:bodyPr rot="0" spcFirstLastPara="1" vertOverflow="ellipsis" vert="eaVert" wrap="square" anchor="ctr" anchorCtr="1"/>
              <a:lstStyle/>
              <a:p>
                <a:pPr>
                  <a:defRPr sz="10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r>
                  <a:rPr lang="ja-JP" altLang="en-US"/>
                  <a:t>累積比率</a:t>
                </a:r>
              </a:p>
            </c:rich>
          </c:tx>
          <c:overlay val="0"/>
          <c:spPr>
            <a:noFill/>
            <a:ln>
              <a:noFill/>
            </a:ln>
            <a:effectLst/>
          </c:spPr>
          <c:txPr>
            <a:bodyPr rot="0" spcFirstLastPara="1" vertOverflow="ellipsis" vert="eaVert" wrap="square" anchor="ctr" anchorCtr="1"/>
            <a:lstStyle/>
            <a:p>
              <a:pPr>
                <a:defRPr sz="10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crossAx val="1082795279"/>
        <c:crosses val="max"/>
        <c:crossBetween val="between"/>
      </c:valAx>
      <c:catAx>
        <c:axId val="1082795279"/>
        <c:scaling>
          <c:orientation val="minMax"/>
        </c:scaling>
        <c:delete val="1"/>
        <c:axPos val="b"/>
        <c:numFmt formatCode="General" sourceLinked="1"/>
        <c:majorTickMark val="none"/>
        <c:minorTickMark val="none"/>
        <c:tickLblPos val="nextTo"/>
        <c:crossAx val="1115197391"/>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95000"/>
                  <a:lumOff val="5000"/>
                </a:schemeClr>
              </a:solidFill>
              <a:latin typeface="Yu Gothic UI" panose="020B0500000000000000" pitchFamily="50" charset="-128"/>
              <a:ea typeface="Yu Gothic UI" panose="020B0500000000000000"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solidFill>
            <a:schemeClr val="tx1">
              <a:lumMod val="95000"/>
              <a:lumOff val="5000"/>
            </a:schemeClr>
          </a:solidFill>
          <a:latin typeface="Yu Gothic UI" panose="020B0500000000000000" pitchFamily="50" charset="-128"/>
          <a:ea typeface="Yu Gothic UI" panose="020B0500000000000000" pitchFamily="50" charset="-128"/>
        </a:defRPr>
      </a:pPr>
      <a:endParaRPr lang="ja-JP"/>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単位グラフ!$B$3</c:f>
          <c:strCache>
            <c:ptCount val="1"/>
            <c:pt idx="0">
              <c:v>17歳平均身長の推移</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単位グラフ!$D$5</c:f>
              <c:strCache>
                <c:ptCount val="1"/>
                <c:pt idx="0">
                  <c:v>男子</c:v>
                </c:pt>
              </c:strCache>
            </c:strRef>
          </c:tx>
          <c:spPr>
            <a:solidFill>
              <a:schemeClr val="accent5"/>
            </a:solidFill>
            <a:ln>
              <a:noFill/>
            </a:ln>
            <a:effectLst/>
          </c:spPr>
          <c:invertIfNegative val="0"/>
          <c:cat>
            <c:strRef>
              <c:f>単位グラフ!$B$6:$B$19</c:f>
              <c:strCache>
                <c:ptCount val="14"/>
                <c:pt idx="0">
                  <c:v>明治33年</c:v>
                </c:pt>
                <c:pt idx="1">
                  <c:v>43年</c:v>
                </c:pt>
                <c:pt idx="2">
                  <c:v>大正9年</c:v>
                </c:pt>
                <c:pt idx="3">
                  <c:v>昭和5年</c:v>
                </c:pt>
                <c:pt idx="4">
                  <c:v>14年</c:v>
                </c:pt>
                <c:pt idx="5">
                  <c:v>25年</c:v>
                </c:pt>
                <c:pt idx="6">
                  <c:v>35年</c:v>
                </c:pt>
                <c:pt idx="7">
                  <c:v>45年</c:v>
                </c:pt>
                <c:pt idx="8">
                  <c:v>55年</c:v>
                </c:pt>
                <c:pt idx="9">
                  <c:v>平成2年</c:v>
                </c:pt>
                <c:pt idx="10">
                  <c:v>12年</c:v>
                </c:pt>
                <c:pt idx="11">
                  <c:v>22年</c:v>
                </c:pt>
                <c:pt idx="12">
                  <c:v>令和2年</c:v>
                </c:pt>
                <c:pt idx="13">
                  <c:v>5年</c:v>
                </c:pt>
              </c:strCache>
            </c:strRef>
          </c:cat>
          <c:val>
            <c:numRef>
              <c:f>単位グラフ!$D$6:$D$19</c:f>
              <c:numCache>
                <c:formatCode>0.0</c:formatCode>
                <c:ptCount val="14"/>
                <c:pt idx="0">
                  <c:v>157.9</c:v>
                </c:pt>
                <c:pt idx="1">
                  <c:v>159.1</c:v>
                </c:pt>
                <c:pt idx="2">
                  <c:v>160</c:v>
                </c:pt>
                <c:pt idx="3">
                  <c:v>161</c:v>
                </c:pt>
                <c:pt idx="4">
                  <c:v>162.5</c:v>
                </c:pt>
                <c:pt idx="5">
                  <c:v>161.80000000000001</c:v>
                </c:pt>
                <c:pt idx="6">
                  <c:v>165</c:v>
                </c:pt>
                <c:pt idx="7">
                  <c:v>167.8</c:v>
                </c:pt>
                <c:pt idx="8">
                  <c:v>169.7</c:v>
                </c:pt>
                <c:pt idx="9">
                  <c:v>170.4</c:v>
                </c:pt>
                <c:pt idx="10">
                  <c:v>170.8</c:v>
                </c:pt>
                <c:pt idx="11">
                  <c:v>170.7</c:v>
                </c:pt>
                <c:pt idx="12">
                  <c:v>170.7</c:v>
                </c:pt>
                <c:pt idx="13">
                  <c:v>170.7</c:v>
                </c:pt>
              </c:numCache>
            </c:numRef>
          </c:val>
          <c:extLst>
            <c:ext xmlns:c16="http://schemas.microsoft.com/office/drawing/2014/chart" uri="{C3380CC4-5D6E-409C-BE32-E72D297353CC}">
              <c16:uniqueId val="{00000000-0D11-4878-AAFC-E09B051D6361}"/>
            </c:ext>
          </c:extLst>
        </c:ser>
        <c:ser>
          <c:idx val="1"/>
          <c:order val="1"/>
          <c:tx>
            <c:strRef>
              <c:f>単位グラフ!$E$5</c:f>
              <c:strCache>
                <c:ptCount val="1"/>
                <c:pt idx="0">
                  <c:v>女子</c:v>
                </c:pt>
              </c:strCache>
            </c:strRef>
          </c:tx>
          <c:spPr>
            <a:solidFill>
              <a:schemeClr val="accent2"/>
            </a:solidFill>
            <a:ln>
              <a:noFill/>
            </a:ln>
            <a:effectLst/>
          </c:spPr>
          <c:invertIfNegative val="0"/>
          <c:cat>
            <c:strRef>
              <c:f>単位グラフ!$B$6:$B$19</c:f>
              <c:strCache>
                <c:ptCount val="14"/>
                <c:pt idx="0">
                  <c:v>明治33年</c:v>
                </c:pt>
                <c:pt idx="1">
                  <c:v>43年</c:v>
                </c:pt>
                <c:pt idx="2">
                  <c:v>大正9年</c:v>
                </c:pt>
                <c:pt idx="3">
                  <c:v>昭和5年</c:v>
                </c:pt>
                <c:pt idx="4">
                  <c:v>14年</c:v>
                </c:pt>
                <c:pt idx="5">
                  <c:v>25年</c:v>
                </c:pt>
                <c:pt idx="6">
                  <c:v>35年</c:v>
                </c:pt>
                <c:pt idx="7">
                  <c:v>45年</c:v>
                </c:pt>
                <c:pt idx="8">
                  <c:v>55年</c:v>
                </c:pt>
                <c:pt idx="9">
                  <c:v>平成2年</c:v>
                </c:pt>
                <c:pt idx="10">
                  <c:v>12年</c:v>
                </c:pt>
                <c:pt idx="11">
                  <c:v>22年</c:v>
                </c:pt>
                <c:pt idx="12">
                  <c:v>令和2年</c:v>
                </c:pt>
                <c:pt idx="13">
                  <c:v>5年</c:v>
                </c:pt>
              </c:strCache>
            </c:strRef>
          </c:cat>
          <c:val>
            <c:numRef>
              <c:f>単位グラフ!$E$6:$E$19</c:f>
              <c:numCache>
                <c:formatCode>0.0</c:formatCode>
                <c:ptCount val="14"/>
                <c:pt idx="0">
                  <c:v>147</c:v>
                </c:pt>
                <c:pt idx="1">
                  <c:v>148.80000000000001</c:v>
                </c:pt>
                <c:pt idx="2">
                  <c:v>149.69999999999999</c:v>
                </c:pt>
                <c:pt idx="3">
                  <c:v>150.69999999999999</c:v>
                </c:pt>
                <c:pt idx="4">
                  <c:v>152.5</c:v>
                </c:pt>
                <c:pt idx="5">
                  <c:v>152.69999999999999</c:v>
                </c:pt>
                <c:pt idx="6">
                  <c:v>153.69999999999999</c:v>
                </c:pt>
                <c:pt idx="7">
                  <c:v>155.6</c:v>
                </c:pt>
                <c:pt idx="8">
                  <c:v>157</c:v>
                </c:pt>
                <c:pt idx="9">
                  <c:v>157.9</c:v>
                </c:pt>
                <c:pt idx="10">
                  <c:v>158.1</c:v>
                </c:pt>
                <c:pt idx="11">
                  <c:v>158</c:v>
                </c:pt>
                <c:pt idx="12">
                  <c:v>157.9</c:v>
                </c:pt>
                <c:pt idx="13">
                  <c:v>158</c:v>
                </c:pt>
              </c:numCache>
            </c:numRef>
          </c:val>
          <c:extLst>
            <c:ext xmlns:c16="http://schemas.microsoft.com/office/drawing/2014/chart" uri="{C3380CC4-5D6E-409C-BE32-E72D297353CC}">
              <c16:uniqueId val="{00000001-0D11-4878-AAFC-E09B051D6361}"/>
            </c:ext>
          </c:extLst>
        </c:ser>
        <c:dLbls>
          <c:showLegendKey val="0"/>
          <c:showVal val="0"/>
          <c:showCatName val="0"/>
          <c:showSerName val="0"/>
          <c:showPercent val="0"/>
          <c:showBubbleSize val="0"/>
        </c:dLbls>
        <c:gapWidth val="30"/>
        <c:overlap val="75"/>
        <c:axId val="758796127"/>
        <c:axId val="396091807"/>
      </c:barChart>
      <c:catAx>
        <c:axId val="7587961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396091807"/>
        <c:crosses val="autoZero"/>
        <c:auto val="1"/>
        <c:lblAlgn val="ctr"/>
        <c:lblOffset val="100"/>
        <c:noMultiLvlLbl val="0"/>
      </c:catAx>
      <c:valAx>
        <c:axId val="396091807"/>
        <c:scaling>
          <c:orientation val="minMax"/>
          <c:min val="130"/>
        </c:scaling>
        <c:delete val="0"/>
        <c:axPos val="l"/>
        <c:majorGridlines>
          <c:spPr>
            <a:ln w="9525" cap="flat" cmpd="sng" algn="ctr">
              <a:solidFill>
                <a:schemeClr val="tx1">
                  <a:lumMod val="15000"/>
                  <a:lumOff val="85000"/>
                </a:schemeClr>
              </a:solidFill>
              <a:round/>
            </a:ln>
            <a:effectLst/>
          </c:spPr>
        </c:majorGridlines>
        <c:numFmt formatCode="0_ "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7587961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pPr>
      <a:endParaRPr lang="ja-JP"/>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単位グラフ!$B$3</c:f>
          <c:strCache>
            <c:ptCount val="1"/>
            <c:pt idx="0">
              <c:v>17歳平均身長の推移</c:v>
            </c:pt>
          </c:strCache>
        </c:strRef>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単位グラフ!$D$5</c:f>
              <c:strCache>
                <c:ptCount val="1"/>
                <c:pt idx="0">
                  <c:v>男子</c:v>
                </c:pt>
              </c:strCache>
            </c:strRef>
          </c:tx>
          <c:spPr>
            <a:blipFill dpi="0" rotWithShape="1">
              <a:blip xmlns:r="http://schemas.openxmlformats.org/officeDocument/2006/relationships" r:embed="rId3"/>
              <a:srcRect/>
              <a:stretch>
                <a:fillRect/>
              </a:stretch>
            </a:blipFill>
            <a:ln>
              <a:noFill/>
            </a:ln>
            <a:effectLst/>
          </c:spPr>
          <c:invertIfNegative val="0"/>
          <c:cat>
            <c:strRef>
              <c:f>単位グラフ!$B$6:$B$19</c:f>
              <c:strCache>
                <c:ptCount val="14"/>
                <c:pt idx="0">
                  <c:v>明治33年</c:v>
                </c:pt>
                <c:pt idx="1">
                  <c:v>43年</c:v>
                </c:pt>
                <c:pt idx="2">
                  <c:v>大正9年</c:v>
                </c:pt>
                <c:pt idx="3">
                  <c:v>昭和5年</c:v>
                </c:pt>
                <c:pt idx="4">
                  <c:v>14年</c:v>
                </c:pt>
                <c:pt idx="5">
                  <c:v>25年</c:v>
                </c:pt>
                <c:pt idx="6">
                  <c:v>35年</c:v>
                </c:pt>
                <c:pt idx="7">
                  <c:v>45年</c:v>
                </c:pt>
                <c:pt idx="8">
                  <c:v>55年</c:v>
                </c:pt>
                <c:pt idx="9">
                  <c:v>平成2年</c:v>
                </c:pt>
                <c:pt idx="10">
                  <c:v>12年</c:v>
                </c:pt>
                <c:pt idx="11">
                  <c:v>22年</c:v>
                </c:pt>
                <c:pt idx="12">
                  <c:v>令和2年</c:v>
                </c:pt>
                <c:pt idx="13">
                  <c:v>5年</c:v>
                </c:pt>
              </c:strCache>
            </c:strRef>
          </c:cat>
          <c:val>
            <c:numRef>
              <c:f>単位グラフ!$D$6:$D$19</c:f>
              <c:numCache>
                <c:formatCode>0.0</c:formatCode>
                <c:ptCount val="14"/>
                <c:pt idx="0">
                  <c:v>157.9</c:v>
                </c:pt>
                <c:pt idx="1">
                  <c:v>159.1</c:v>
                </c:pt>
                <c:pt idx="2">
                  <c:v>160</c:v>
                </c:pt>
                <c:pt idx="3">
                  <c:v>161</c:v>
                </c:pt>
                <c:pt idx="4">
                  <c:v>162.5</c:v>
                </c:pt>
                <c:pt idx="5">
                  <c:v>161.80000000000001</c:v>
                </c:pt>
                <c:pt idx="6">
                  <c:v>165</c:v>
                </c:pt>
                <c:pt idx="7">
                  <c:v>167.8</c:v>
                </c:pt>
                <c:pt idx="8">
                  <c:v>169.7</c:v>
                </c:pt>
                <c:pt idx="9">
                  <c:v>170.4</c:v>
                </c:pt>
                <c:pt idx="10">
                  <c:v>170.8</c:v>
                </c:pt>
                <c:pt idx="11">
                  <c:v>170.7</c:v>
                </c:pt>
                <c:pt idx="12">
                  <c:v>170.7</c:v>
                </c:pt>
                <c:pt idx="13">
                  <c:v>170.7</c:v>
                </c:pt>
              </c:numCache>
            </c:numRef>
          </c:val>
          <c:extLst>
            <c:ext xmlns:c16="http://schemas.microsoft.com/office/drawing/2014/chart" uri="{C3380CC4-5D6E-409C-BE32-E72D297353CC}">
              <c16:uniqueId val="{00000000-0D11-4878-AAFC-E09B051D6361}"/>
            </c:ext>
          </c:extLst>
        </c:ser>
        <c:ser>
          <c:idx val="1"/>
          <c:order val="1"/>
          <c:tx>
            <c:strRef>
              <c:f>単位グラフ!$E$5</c:f>
              <c:strCache>
                <c:ptCount val="1"/>
                <c:pt idx="0">
                  <c:v>女子</c:v>
                </c:pt>
              </c:strCache>
            </c:strRef>
          </c:tx>
          <c:spPr>
            <a:blipFill dpi="0" rotWithShape="1">
              <a:blip xmlns:r="http://schemas.openxmlformats.org/officeDocument/2006/relationships" r:embed="rId4"/>
              <a:srcRect/>
              <a:stretch>
                <a:fillRect/>
              </a:stretch>
            </a:blipFill>
            <a:ln>
              <a:noFill/>
            </a:ln>
            <a:effectLst/>
          </c:spPr>
          <c:invertIfNegative val="0"/>
          <c:cat>
            <c:strRef>
              <c:f>単位グラフ!$B$6:$B$19</c:f>
              <c:strCache>
                <c:ptCount val="14"/>
                <c:pt idx="0">
                  <c:v>明治33年</c:v>
                </c:pt>
                <c:pt idx="1">
                  <c:v>43年</c:v>
                </c:pt>
                <c:pt idx="2">
                  <c:v>大正9年</c:v>
                </c:pt>
                <c:pt idx="3">
                  <c:v>昭和5年</c:v>
                </c:pt>
                <c:pt idx="4">
                  <c:v>14年</c:v>
                </c:pt>
                <c:pt idx="5">
                  <c:v>25年</c:v>
                </c:pt>
                <c:pt idx="6">
                  <c:v>35年</c:v>
                </c:pt>
                <c:pt idx="7">
                  <c:v>45年</c:v>
                </c:pt>
                <c:pt idx="8">
                  <c:v>55年</c:v>
                </c:pt>
                <c:pt idx="9">
                  <c:v>平成2年</c:v>
                </c:pt>
                <c:pt idx="10">
                  <c:v>12年</c:v>
                </c:pt>
                <c:pt idx="11">
                  <c:v>22年</c:v>
                </c:pt>
                <c:pt idx="12">
                  <c:v>令和2年</c:v>
                </c:pt>
                <c:pt idx="13">
                  <c:v>5年</c:v>
                </c:pt>
              </c:strCache>
            </c:strRef>
          </c:cat>
          <c:val>
            <c:numRef>
              <c:f>単位グラフ!$E$6:$E$19</c:f>
              <c:numCache>
                <c:formatCode>0.0</c:formatCode>
                <c:ptCount val="14"/>
                <c:pt idx="0">
                  <c:v>147</c:v>
                </c:pt>
                <c:pt idx="1">
                  <c:v>148.80000000000001</c:v>
                </c:pt>
                <c:pt idx="2">
                  <c:v>149.69999999999999</c:v>
                </c:pt>
                <c:pt idx="3">
                  <c:v>150.69999999999999</c:v>
                </c:pt>
                <c:pt idx="4">
                  <c:v>152.5</c:v>
                </c:pt>
                <c:pt idx="5">
                  <c:v>152.69999999999999</c:v>
                </c:pt>
                <c:pt idx="6">
                  <c:v>153.69999999999999</c:v>
                </c:pt>
                <c:pt idx="7">
                  <c:v>155.6</c:v>
                </c:pt>
                <c:pt idx="8">
                  <c:v>157</c:v>
                </c:pt>
                <c:pt idx="9">
                  <c:v>157.9</c:v>
                </c:pt>
                <c:pt idx="10">
                  <c:v>158.1</c:v>
                </c:pt>
                <c:pt idx="11">
                  <c:v>158</c:v>
                </c:pt>
                <c:pt idx="12">
                  <c:v>157.9</c:v>
                </c:pt>
                <c:pt idx="13">
                  <c:v>158</c:v>
                </c:pt>
              </c:numCache>
            </c:numRef>
          </c:val>
          <c:extLst>
            <c:ext xmlns:c16="http://schemas.microsoft.com/office/drawing/2014/chart" uri="{C3380CC4-5D6E-409C-BE32-E72D297353CC}">
              <c16:uniqueId val="{00000001-0D11-4878-AAFC-E09B051D6361}"/>
            </c:ext>
          </c:extLst>
        </c:ser>
        <c:dLbls>
          <c:showLegendKey val="0"/>
          <c:showVal val="0"/>
          <c:showCatName val="0"/>
          <c:showSerName val="0"/>
          <c:showPercent val="0"/>
          <c:showBubbleSize val="0"/>
        </c:dLbls>
        <c:gapWidth val="30"/>
        <c:overlap val="75"/>
        <c:axId val="758796127"/>
        <c:axId val="396091807"/>
      </c:barChart>
      <c:catAx>
        <c:axId val="7587961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396091807"/>
        <c:crosses val="autoZero"/>
        <c:auto val="1"/>
        <c:lblAlgn val="ctr"/>
        <c:lblOffset val="100"/>
        <c:noMultiLvlLbl val="0"/>
      </c:catAx>
      <c:valAx>
        <c:axId val="396091807"/>
        <c:scaling>
          <c:orientation val="minMax"/>
          <c:min val="130"/>
        </c:scaling>
        <c:delete val="0"/>
        <c:axPos val="l"/>
        <c:majorGridlines>
          <c:spPr>
            <a:ln w="9525" cap="flat" cmpd="sng" algn="ctr">
              <a:solidFill>
                <a:schemeClr val="tx1">
                  <a:lumMod val="15000"/>
                  <a:lumOff val="85000"/>
                </a:schemeClr>
              </a:solidFill>
              <a:round/>
            </a:ln>
            <a:effectLst/>
          </c:spPr>
        </c:majorGridlines>
        <c:numFmt formatCode="#,##0_);[Red]\(#,##0\)"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7587961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ja-JP" altLang="en-US" sz="1400" b="0" i="0" u="none" strike="noStrike" kern="1200" spc="0" baseline="0">
                <a:solidFill>
                  <a:sysClr val="windowText" lastClr="000000"/>
                </a:solidFill>
              </a:rPr>
              <a:t>スマートフォン</a:t>
            </a:r>
            <a:r>
              <a:rPr lang="ja-JP" sz="1400"/>
              <a:t>の保有状況</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ja-JP"/>
        </a:p>
      </c:txPr>
    </c:title>
    <c:autoTitleDeleted val="0"/>
    <c:plotArea>
      <c:layout>
        <c:manualLayout>
          <c:layoutTarget val="inner"/>
          <c:xMode val="edge"/>
          <c:yMode val="edge"/>
          <c:x val="8.2025371828521446E-2"/>
          <c:y val="0.20106466073184151"/>
          <c:w val="0.88741907261592312"/>
          <c:h val="0.60339890503377802"/>
        </c:manualLayout>
      </c:layout>
      <c:barChart>
        <c:barDir val="col"/>
        <c:grouping val="clustered"/>
        <c:varyColors val="0"/>
        <c:ser>
          <c:idx val="0"/>
          <c:order val="0"/>
          <c:tx>
            <c:strRef>
              <c:f>'単位グラフ 2'!$B$9</c:f>
              <c:strCache>
                <c:ptCount val="1"/>
                <c:pt idx="0">
                  <c:v>スマートフォン</c:v>
                </c:pt>
              </c:strCache>
            </c:strRef>
          </c:tx>
          <c:spPr>
            <a:blipFill>
              <a:blip xmlns:r="http://schemas.openxmlformats.org/officeDocument/2006/relationships" r:embed="rId3"/>
              <a:stretch>
                <a:fillRect/>
              </a:stretch>
            </a:blipFill>
            <a:ln>
              <a:noFill/>
            </a:ln>
            <a:effectLst/>
          </c:spPr>
          <c:invertIfNegative val="0"/>
          <c:pictureOptions>
            <c:pictureFormat val="stackScale"/>
            <c:pictureStackUnit val="10"/>
          </c:pictureOptions>
          <c:cat>
            <c:strRef>
              <c:f>'単位グラフ 2'!$C$4:$P$4</c:f>
              <c:strCache>
                <c:ptCount val="14"/>
                <c:pt idx="0">
                  <c:v>2010年</c:v>
                </c:pt>
                <c:pt idx="1">
                  <c:v>2011年</c:v>
                </c:pt>
                <c:pt idx="2">
                  <c:v>2012年</c:v>
                </c:pt>
                <c:pt idx="3">
                  <c:v>2013年</c:v>
                </c:pt>
                <c:pt idx="4">
                  <c:v>2014年</c:v>
                </c:pt>
                <c:pt idx="5">
                  <c:v>2015年</c:v>
                </c:pt>
                <c:pt idx="6">
                  <c:v>2016年</c:v>
                </c:pt>
                <c:pt idx="7">
                  <c:v>2017年</c:v>
                </c:pt>
                <c:pt idx="8">
                  <c:v>2018年</c:v>
                </c:pt>
                <c:pt idx="9">
                  <c:v>2019年</c:v>
                </c:pt>
                <c:pt idx="10">
                  <c:v>2020年</c:v>
                </c:pt>
                <c:pt idx="11">
                  <c:v>2021年</c:v>
                </c:pt>
                <c:pt idx="12">
                  <c:v>2022年</c:v>
                </c:pt>
                <c:pt idx="13">
                  <c:v>2023年</c:v>
                </c:pt>
              </c:strCache>
            </c:strRef>
          </c:cat>
          <c:val>
            <c:numRef>
              <c:f>'単位グラフ 2'!$C$9:$P$9</c:f>
              <c:numCache>
                <c:formatCode>0.00</c:formatCode>
                <c:ptCount val="14"/>
                <c:pt idx="0">
                  <c:v>9.6977510337307766</c:v>
                </c:pt>
                <c:pt idx="1">
                  <c:v>29.311339696256201</c:v>
                </c:pt>
                <c:pt idx="2">
                  <c:v>49.493247824742838</c:v>
                </c:pt>
                <c:pt idx="3">
                  <c:v>62.571473092020511</c:v>
                </c:pt>
                <c:pt idx="4">
                  <c:v>64.207594979861199</c:v>
                </c:pt>
                <c:pt idx="5">
                  <c:v>72.034121104076704</c:v>
                </c:pt>
                <c:pt idx="6">
                  <c:v>71.761944418271213</c:v>
                </c:pt>
                <c:pt idx="7">
                  <c:v>75.101089821551852</c:v>
                </c:pt>
                <c:pt idx="8">
                  <c:v>79.160798083109484</c:v>
                </c:pt>
                <c:pt idx="9">
                  <c:v>83.4</c:v>
                </c:pt>
                <c:pt idx="10">
                  <c:v>86.8</c:v>
                </c:pt>
                <c:pt idx="11">
                  <c:v>88.6</c:v>
                </c:pt>
                <c:pt idx="12">
                  <c:v>90.1</c:v>
                </c:pt>
                <c:pt idx="13">
                  <c:v>90.6</c:v>
                </c:pt>
              </c:numCache>
            </c:numRef>
          </c:val>
          <c:extLst>
            <c:ext xmlns:c16="http://schemas.microsoft.com/office/drawing/2014/chart" uri="{C3380CC4-5D6E-409C-BE32-E72D297353CC}">
              <c16:uniqueId val="{00000000-0437-405A-AA3F-9F187D1B040F}"/>
            </c:ext>
          </c:extLst>
        </c:ser>
        <c:dLbls>
          <c:showLegendKey val="0"/>
          <c:showVal val="0"/>
          <c:showCatName val="0"/>
          <c:showSerName val="0"/>
          <c:showPercent val="0"/>
          <c:showBubbleSize val="0"/>
        </c:dLbls>
        <c:gapWidth val="20"/>
        <c:overlap val="-27"/>
        <c:axId val="1285307279"/>
        <c:axId val="1294897167"/>
      </c:barChart>
      <c:catAx>
        <c:axId val="12853072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294897167"/>
        <c:crosses val="autoZero"/>
        <c:auto val="1"/>
        <c:lblAlgn val="ctr"/>
        <c:lblOffset val="100"/>
        <c:noMultiLvlLbl val="0"/>
      </c:catAx>
      <c:valAx>
        <c:axId val="1294897167"/>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r>
                  <a:rPr lang="ja-JP"/>
                  <a:t>％</a:t>
                </a:r>
              </a:p>
            </c:rich>
          </c:tx>
          <c:layout>
            <c:manualLayout>
              <c:xMode val="edge"/>
              <c:yMode val="edge"/>
              <c:x val="2.2222222222222223E-2"/>
              <c:y val="9.15430883639545E-2"/>
            </c:manualLayout>
          </c:layout>
          <c:overlay val="0"/>
          <c:spPr>
            <a:noFill/>
            <a:ln>
              <a:noFill/>
            </a:ln>
            <a:effectLst/>
          </c:spPr>
          <c:txPr>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endParaRPr lang="ja-JP"/>
            </a:p>
          </c:txPr>
        </c:title>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285307279"/>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solidFill>
            <a:sysClr val="windowText" lastClr="000000"/>
          </a:solidFill>
        </a:defRPr>
      </a:pPr>
      <a:endParaRPr lang="ja-JP"/>
    </a:p>
  </c:txPr>
  <c:printSettings>
    <c:headerFooter/>
    <c:pageMargins b="0.75" l="0.7" r="0.7" t="0.75" header="0.3" footer="0.3"/>
    <c:pageSetup/>
  </c:printSettings>
  <c:userShapes r:id="rId4"/>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ja-JP" altLang="en-US"/>
              <a:t>スマートフォン</a:t>
            </a:r>
            <a:r>
              <a:rPr lang="ja-JP"/>
              <a:t>の保有状況</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ja-JP"/>
        </a:p>
      </c:txPr>
    </c:title>
    <c:autoTitleDeleted val="0"/>
    <c:plotArea>
      <c:layout>
        <c:manualLayout>
          <c:layoutTarget val="inner"/>
          <c:xMode val="edge"/>
          <c:yMode val="edge"/>
          <c:x val="8.2025371828521446E-2"/>
          <c:y val="0.20106466073184151"/>
          <c:w val="0.88741907261592312"/>
          <c:h val="0.60339890503377802"/>
        </c:manualLayout>
      </c:layout>
      <c:barChart>
        <c:barDir val="col"/>
        <c:grouping val="clustered"/>
        <c:varyColors val="0"/>
        <c:ser>
          <c:idx val="0"/>
          <c:order val="0"/>
          <c:tx>
            <c:strRef>
              <c:f>'単位グラフ 2'!$B$9</c:f>
              <c:strCache>
                <c:ptCount val="1"/>
                <c:pt idx="0">
                  <c:v>スマートフォン</c:v>
                </c:pt>
              </c:strCache>
            </c:strRef>
          </c:tx>
          <c:spPr>
            <a:blipFill>
              <a:blip xmlns:r="http://schemas.openxmlformats.org/officeDocument/2006/relationships" r:embed="rId3"/>
              <a:stretch>
                <a:fillRect/>
              </a:stretch>
            </a:blipFill>
            <a:ln>
              <a:noFill/>
            </a:ln>
            <a:effectLst/>
          </c:spPr>
          <c:invertIfNegative val="0"/>
          <c:pictureOptions>
            <c:pictureFormat val="stack"/>
          </c:pictureOptions>
          <c:cat>
            <c:strRef>
              <c:f>'単位グラフ 2'!$C$4:$P$4</c:f>
              <c:strCache>
                <c:ptCount val="14"/>
                <c:pt idx="0">
                  <c:v>2010年</c:v>
                </c:pt>
                <c:pt idx="1">
                  <c:v>2011年</c:v>
                </c:pt>
                <c:pt idx="2">
                  <c:v>2012年</c:v>
                </c:pt>
                <c:pt idx="3">
                  <c:v>2013年</c:v>
                </c:pt>
                <c:pt idx="4">
                  <c:v>2014年</c:v>
                </c:pt>
                <c:pt idx="5">
                  <c:v>2015年</c:v>
                </c:pt>
                <c:pt idx="6">
                  <c:v>2016年</c:v>
                </c:pt>
                <c:pt idx="7">
                  <c:v>2017年</c:v>
                </c:pt>
                <c:pt idx="8">
                  <c:v>2018年</c:v>
                </c:pt>
                <c:pt idx="9">
                  <c:v>2019年</c:v>
                </c:pt>
                <c:pt idx="10">
                  <c:v>2020年</c:v>
                </c:pt>
                <c:pt idx="11">
                  <c:v>2021年</c:v>
                </c:pt>
                <c:pt idx="12">
                  <c:v>2022年</c:v>
                </c:pt>
                <c:pt idx="13">
                  <c:v>2023年</c:v>
                </c:pt>
              </c:strCache>
            </c:strRef>
          </c:cat>
          <c:val>
            <c:numRef>
              <c:f>'単位グラフ 2'!$C$9:$P$9</c:f>
              <c:numCache>
                <c:formatCode>0.00</c:formatCode>
                <c:ptCount val="14"/>
                <c:pt idx="0">
                  <c:v>9.6977510337307766</c:v>
                </c:pt>
                <c:pt idx="1">
                  <c:v>29.311339696256201</c:v>
                </c:pt>
                <c:pt idx="2">
                  <c:v>49.493247824742838</c:v>
                </c:pt>
                <c:pt idx="3">
                  <c:v>62.571473092020511</c:v>
                </c:pt>
                <c:pt idx="4">
                  <c:v>64.207594979861199</c:v>
                </c:pt>
                <c:pt idx="5">
                  <c:v>72.034121104076704</c:v>
                </c:pt>
                <c:pt idx="6">
                  <c:v>71.761944418271213</c:v>
                </c:pt>
                <c:pt idx="7">
                  <c:v>75.101089821551852</c:v>
                </c:pt>
                <c:pt idx="8">
                  <c:v>79.160798083109484</c:v>
                </c:pt>
                <c:pt idx="9">
                  <c:v>83.4</c:v>
                </c:pt>
                <c:pt idx="10">
                  <c:v>86.8</c:v>
                </c:pt>
                <c:pt idx="11">
                  <c:v>88.6</c:v>
                </c:pt>
                <c:pt idx="12">
                  <c:v>90.1</c:v>
                </c:pt>
                <c:pt idx="13">
                  <c:v>90.6</c:v>
                </c:pt>
              </c:numCache>
            </c:numRef>
          </c:val>
          <c:extLst>
            <c:ext xmlns:c16="http://schemas.microsoft.com/office/drawing/2014/chart" uri="{C3380CC4-5D6E-409C-BE32-E72D297353CC}">
              <c16:uniqueId val="{00000000-F57F-4C1C-BE44-7BE9072CFEAF}"/>
            </c:ext>
          </c:extLst>
        </c:ser>
        <c:dLbls>
          <c:showLegendKey val="0"/>
          <c:showVal val="0"/>
          <c:showCatName val="0"/>
          <c:showSerName val="0"/>
          <c:showPercent val="0"/>
          <c:showBubbleSize val="0"/>
        </c:dLbls>
        <c:gapWidth val="20"/>
        <c:overlap val="-27"/>
        <c:axId val="1285307279"/>
        <c:axId val="1294897167"/>
      </c:barChart>
      <c:catAx>
        <c:axId val="12853072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294897167"/>
        <c:crosses val="autoZero"/>
        <c:auto val="1"/>
        <c:lblAlgn val="ctr"/>
        <c:lblOffset val="100"/>
        <c:noMultiLvlLbl val="0"/>
      </c:catAx>
      <c:valAx>
        <c:axId val="1294897167"/>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r>
                  <a:rPr lang="ja-JP"/>
                  <a:t>％</a:t>
                </a:r>
              </a:p>
            </c:rich>
          </c:tx>
          <c:layout>
            <c:manualLayout>
              <c:xMode val="edge"/>
              <c:yMode val="edge"/>
              <c:x val="2.2222222222222223E-2"/>
              <c:y val="9.15430883639545E-2"/>
            </c:manualLayout>
          </c:layout>
          <c:overlay val="0"/>
          <c:spPr>
            <a:noFill/>
            <a:ln>
              <a:noFill/>
            </a:ln>
            <a:effectLst/>
          </c:spPr>
          <c:txPr>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endParaRPr lang="ja-JP"/>
            </a:p>
          </c:txPr>
        </c:title>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285307279"/>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solidFill>
            <a:sysClr val="windowText" lastClr="000000"/>
          </a:solidFill>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第</a:t>
            </a:r>
            <a:r>
              <a:rPr lang="en-US"/>
              <a:t>1</a:t>
            </a:r>
            <a:r>
              <a:rPr lang="ja-JP"/>
              <a:t>四半期 売上比較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stacked"/>
        <c:varyColors val="0"/>
        <c:ser>
          <c:idx val="0"/>
          <c:order val="0"/>
          <c:tx>
            <c:strRef>
              <c:f>棒!$B$32</c:f>
              <c:strCache>
                <c:ptCount val="1"/>
                <c:pt idx="0">
                  <c:v>パソコン</c:v>
                </c:pt>
              </c:strCache>
            </c:strRef>
          </c:tx>
          <c:spPr>
            <a:solidFill>
              <a:schemeClr val="accent1"/>
            </a:solidFill>
            <a:ln>
              <a:noFill/>
            </a:ln>
            <a:effectLst/>
          </c:spPr>
          <c:invertIfNegative val="0"/>
          <c:cat>
            <c:strRef>
              <c:f>棒!$C$31:$E$31</c:f>
              <c:strCache>
                <c:ptCount val="3"/>
                <c:pt idx="0">
                  <c:v>4月</c:v>
                </c:pt>
                <c:pt idx="1">
                  <c:v>5月</c:v>
                </c:pt>
                <c:pt idx="2">
                  <c:v>6月</c:v>
                </c:pt>
              </c:strCache>
            </c:strRef>
          </c:cat>
          <c:val>
            <c:numRef>
              <c:f>棒!$C$32:$E$32</c:f>
              <c:numCache>
                <c:formatCode>#,##0_);[Red]\(#,##0\)</c:formatCode>
                <c:ptCount val="3"/>
                <c:pt idx="0">
                  <c:v>3178</c:v>
                </c:pt>
                <c:pt idx="1">
                  <c:v>1768</c:v>
                </c:pt>
                <c:pt idx="2">
                  <c:v>1556</c:v>
                </c:pt>
              </c:numCache>
            </c:numRef>
          </c:val>
          <c:extLst>
            <c:ext xmlns:c16="http://schemas.microsoft.com/office/drawing/2014/chart" uri="{C3380CC4-5D6E-409C-BE32-E72D297353CC}">
              <c16:uniqueId val="{00000000-2A32-4CE8-A8AC-77EDDFEFF628}"/>
            </c:ext>
          </c:extLst>
        </c:ser>
        <c:ser>
          <c:idx val="1"/>
          <c:order val="1"/>
          <c:tx>
            <c:strRef>
              <c:f>棒!$B$33</c:f>
              <c:strCache>
                <c:ptCount val="1"/>
                <c:pt idx="0">
                  <c:v>家電</c:v>
                </c:pt>
              </c:strCache>
            </c:strRef>
          </c:tx>
          <c:spPr>
            <a:solidFill>
              <a:schemeClr val="accent2"/>
            </a:solidFill>
            <a:ln>
              <a:noFill/>
            </a:ln>
            <a:effectLst/>
          </c:spPr>
          <c:invertIfNegative val="0"/>
          <c:cat>
            <c:strRef>
              <c:f>棒!$C$31:$E$31</c:f>
              <c:strCache>
                <c:ptCount val="3"/>
                <c:pt idx="0">
                  <c:v>4月</c:v>
                </c:pt>
                <c:pt idx="1">
                  <c:v>5月</c:v>
                </c:pt>
                <c:pt idx="2">
                  <c:v>6月</c:v>
                </c:pt>
              </c:strCache>
            </c:strRef>
          </c:cat>
          <c:val>
            <c:numRef>
              <c:f>棒!$C$33:$E$33</c:f>
              <c:numCache>
                <c:formatCode>#,##0_);[Red]\(#,##0\)</c:formatCode>
                <c:ptCount val="3"/>
                <c:pt idx="0">
                  <c:v>2917</c:v>
                </c:pt>
                <c:pt idx="1">
                  <c:v>1363</c:v>
                </c:pt>
                <c:pt idx="2">
                  <c:v>1288</c:v>
                </c:pt>
              </c:numCache>
            </c:numRef>
          </c:val>
          <c:extLst>
            <c:ext xmlns:c16="http://schemas.microsoft.com/office/drawing/2014/chart" uri="{C3380CC4-5D6E-409C-BE32-E72D297353CC}">
              <c16:uniqueId val="{00000001-2A32-4CE8-A8AC-77EDDFEFF628}"/>
            </c:ext>
          </c:extLst>
        </c:ser>
        <c:ser>
          <c:idx val="2"/>
          <c:order val="2"/>
          <c:tx>
            <c:strRef>
              <c:f>棒!$B$34</c:f>
              <c:strCache>
                <c:ptCount val="1"/>
                <c:pt idx="0">
                  <c:v>オーディオ</c:v>
                </c:pt>
              </c:strCache>
            </c:strRef>
          </c:tx>
          <c:spPr>
            <a:solidFill>
              <a:schemeClr val="accent3"/>
            </a:solidFill>
            <a:ln>
              <a:noFill/>
            </a:ln>
            <a:effectLst/>
          </c:spPr>
          <c:invertIfNegative val="0"/>
          <c:cat>
            <c:strRef>
              <c:f>棒!$C$31:$E$31</c:f>
              <c:strCache>
                <c:ptCount val="3"/>
                <c:pt idx="0">
                  <c:v>4月</c:v>
                </c:pt>
                <c:pt idx="1">
                  <c:v>5月</c:v>
                </c:pt>
                <c:pt idx="2">
                  <c:v>6月</c:v>
                </c:pt>
              </c:strCache>
            </c:strRef>
          </c:cat>
          <c:val>
            <c:numRef>
              <c:f>棒!$C$34:$E$34</c:f>
              <c:numCache>
                <c:formatCode>#,##0_);[Red]\(#,##0\)</c:formatCode>
                <c:ptCount val="3"/>
                <c:pt idx="0">
                  <c:v>2886</c:v>
                </c:pt>
                <c:pt idx="1">
                  <c:v>1307</c:v>
                </c:pt>
                <c:pt idx="2">
                  <c:v>2143</c:v>
                </c:pt>
              </c:numCache>
            </c:numRef>
          </c:val>
          <c:extLst>
            <c:ext xmlns:c16="http://schemas.microsoft.com/office/drawing/2014/chart" uri="{C3380CC4-5D6E-409C-BE32-E72D297353CC}">
              <c16:uniqueId val="{00000002-2A32-4CE8-A8AC-77EDDFEFF628}"/>
            </c:ext>
          </c:extLst>
        </c:ser>
        <c:ser>
          <c:idx val="3"/>
          <c:order val="3"/>
          <c:tx>
            <c:strRef>
              <c:f>棒!$B$35</c:f>
              <c:strCache>
                <c:ptCount val="1"/>
                <c:pt idx="0">
                  <c:v>その他</c:v>
                </c:pt>
              </c:strCache>
            </c:strRef>
          </c:tx>
          <c:spPr>
            <a:solidFill>
              <a:schemeClr val="accent4"/>
            </a:solidFill>
            <a:ln>
              <a:noFill/>
            </a:ln>
            <a:effectLst/>
          </c:spPr>
          <c:invertIfNegative val="0"/>
          <c:cat>
            <c:strRef>
              <c:f>棒!$C$31:$E$31</c:f>
              <c:strCache>
                <c:ptCount val="3"/>
                <c:pt idx="0">
                  <c:v>4月</c:v>
                </c:pt>
                <c:pt idx="1">
                  <c:v>5月</c:v>
                </c:pt>
                <c:pt idx="2">
                  <c:v>6月</c:v>
                </c:pt>
              </c:strCache>
            </c:strRef>
          </c:cat>
          <c:val>
            <c:numRef>
              <c:f>棒!$C$35:$E$35</c:f>
              <c:numCache>
                <c:formatCode>#,##0_);[Red]\(#,##0\)</c:formatCode>
                <c:ptCount val="3"/>
                <c:pt idx="0">
                  <c:v>1606</c:v>
                </c:pt>
                <c:pt idx="1">
                  <c:v>1016</c:v>
                </c:pt>
                <c:pt idx="2">
                  <c:v>1610</c:v>
                </c:pt>
              </c:numCache>
            </c:numRef>
          </c:val>
          <c:extLst>
            <c:ext xmlns:c16="http://schemas.microsoft.com/office/drawing/2014/chart" uri="{C3380CC4-5D6E-409C-BE32-E72D297353CC}">
              <c16:uniqueId val="{00000003-2A32-4CE8-A8AC-77EDDFEFF628}"/>
            </c:ext>
          </c:extLst>
        </c:ser>
        <c:dLbls>
          <c:showLegendKey val="0"/>
          <c:showVal val="0"/>
          <c:showCatName val="0"/>
          <c:showSerName val="0"/>
          <c:showPercent val="0"/>
          <c:showBubbleSize val="0"/>
        </c:dLbls>
        <c:gapWidth val="150"/>
        <c:overlap val="100"/>
        <c:axId val="619689304"/>
        <c:axId val="619691264"/>
      </c:barChart>
      <c:catAx>
        <c:axId val="619689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9691264"/>
        <c:crosses val="autoZero"/>
        <c:auto val="1"/>
        <c:lblAlgn val="ctr"/>
        <c:lblOffset val="100"/>
        <c:noMultiLvlLbl val="0"/>
      </c:catAx>
      <c:valAx>
        <c:axId val="61969126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96893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アンケート分析</a:t>
            </a:r>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bar"/>
        <c:grouping val="percentStacked"/>
        <c:varyColors val="0"/>
        <c:ser>
          <c:idx val="0"/>
          <c:order val="0"/>
          <c:tx>
            <c:strRef>
              <c:f>帯!$C$4</c:f>
              <c:strCache>
                <c:ptCount val="1"/>
                <c:pt idx="0">
                  <c:v>20代</c:v>
                </c:pt>
              </c:strCache>
            </c:strRef>
          </c:tx>
          <c:spPr>
            <a:solidFill>
              <a:schemeClr val="accent5">
                <a:lumMod val="60000"/>
                <a:lumOff val="40000"/>
              </a:schemeClr>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帯!$B$5:$B$6</c:f>
              <c:strCache>
                <c:ptCount val="2"/>
                <c:pt idx="0">
                  <c:v>女性</c:v>
                </c:pt>
                <c:pt idx="1">
                  <c:v>男性</c:v>
                </c:pt>
              </c:strCache>
            </c:strRef>
          </c:cat>
          <c:val>
            <c:numRef>
              <c:f>帯!$C$5:$C$6</c:f>
              <c:numCache>
                <c:formatCode>General</c:formatCode>
                <c:ptCount val="2"/>
                <c:pt idx="0">
                  <c:v>3</c:v>
                </c:pt>
                <c:pt idx="1">
                  <c:v>4</c:v>
                </c:pt>
              </c:numCache>
            </c:numRef>
          </c:val>
          <c:extLst>
            <c:ext xmlns:c16="http://schemas.microsoft.com/office/drawing/2014/chart" uri="{C3380CC4-5D6E-409C-BE32-E72D297353CC}">
              <c16:uniqueId val="{00000000-AD0B-4F89-9C85-50F1641156D8}"/>
            </c:ext>
          </c:extLst>
        </c:ser>
        <c:ser>
          <c:idx val="1"/>
          <c:order val="1"/>
          <c:tx>
            <c:strRef>
              <c:f>帯!$D$4</c:f>
              <c:strCache>
                <c:ptCount val="1"/>
                <c:pt idx="0">
                  <c:v>30代</c:v>
                </c:pt>
              </c:strCache>
            </c:strRef>
          </c:tx>
          <c:spPr>
            <a:solidFill>
              <a:schemeClr val="accent2"/>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帯!$B$5:$B$6</c:f>
              <c:strCache>
                <c:ptCount val="2"/>
                <c:pt idx="0">
                  <c:v>女性</c:v>
                </c:pt>
                <c:pt idx="1">
                  <c:v>男性</c:v>
                </c:pt>
              </c:strCache>
            </c:strRef>
          </c:cat>
          <c:val>
            <c:numRef>
              <c:f>帯!$D$5:$D$6</c:f>
              <c:numCache>
                <c:formatCode>General</c:formatCode>
                <c:ptCount val="2"/>
                <c:pt idx="0">
                  <c:v>2</c:v>
                </c:pt>
                <c:pt idx="1">
                  <c:v>3</c:v>
                </c:pt>
              </c:numCache>
            </c:numRef>
          </c:val>
          <c:extLst>
            <c:ext xmlns:c16="http://schemas.microsoft.com/office/drawing/2014/chart" uri="{C3380CC4-5D6E-409C-BE32-E72D297353CC}">
              <c16:uniqueId val="{00000001-AD0B-4F89-9C85-50F1641156D8}"/>
            </c:ext>
          </c:extLst>
        </c:ser>
        <c:ser>
          <c:idx val="2"/>
          <c:order val="2"/>
          <c:tx>
            <c:strRef>
              <c:f>帯!$E$4</c:f>
              <c:strCache>
                <c:ptCount val="1"/>
                <c:pt idx="0">
                  <c:v>40代</c:v>
                </c:pt>
              </c:strCache>
            </c:strRef>
          </c:tx>
          <c:spPr>
            <a:solidFill>
              <a:schemeClr val="accent3"/>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帯!$B$5:$B$6</c:f>
              <c:strCache>
                <c:ptCount val="2"/>
                <c:pt idx="0">
                  <c:v>女性</c:v>
                </c:pt>
                <c:pt idx="1">
                  <c:v>男性</c:v>
                </c:pt>
              </c:strCache>
            </c:strRef>
          </c:cat>
          <c:val>
            <c:numRef>
              <c:f>帯!$E$5:$E$6</c:f>
              <c:numCache>
                <c:formatCode>General</c:formatCode>
                <c:ptCount val="2"/>
                <c:pt idx="0">
                  <c:v>3</c:v>
                </c:pt>
                <c:pt idx="1">
                  <c:v>1</c:v>
                </c:pt>
              </c:numCache>
            </c:numRef>
          </c:val>
          <c:extLst>
            <c:ext xmlns:c16="http://schemas.microsoft.com/office/drawing/2014/chart" uri="{C3380CC4-5D6E-409C-BE32-E72D297353CC}">
              <c16:uniqueId val="{00000002-AD0B-4F89-9C85-50F1641156D8}"/>
            </c:ext>
          </c:extLst>
        </c:ser>
        <c:ser>
          <c:idx val="3"/>
          <c:order val="3"/>
          <c:tx>
            <c:strRef>
              <c:f>帯!$F$4</c:f>
              <c:strCache>
                <c:ptCount val="1"/>
                <c:pt idx="0">
                  <c:v>50代</c:v>
                </c:pt>
              </c:strCache>
            </c:strRef>
          </c:tx>
          <c:spPr>
            <a:solidFill>
              <a:schemeClr val="accent4"/>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帯!$B$5:$B$6</c:f>
              <c:strCache>
                <c:ptCount val="2"/>
                <c:pt idx="0">
                  <c:v>女性</c:v>
                </c:pt>
                <c:pt idx="1">
                  <c:v>男性</c:v>
                </c:pt>
              </c:strCache>
            </c:strRef>
          </c:cat>
          <c:val>
            <c:numRef>
              <c:f>帯!$F$5:$F$6</c:f>
              <c:numCache>
                <c:formatCode>General</c:formatCode>
                <c:ptCount val="2"/>
                <c:pt idx="0">
                  <c:v>6</c:v>
                </c:pt>
                <c:pt idx="1">
                  <c:v>1</c:v>
                </c:pt>
              </c:numCache>
            </c:numRef>
          </c:val>
          <c:extLst>
            <c:ext xmlns:c16="http://schemas.microsoft.com/office/drawing/2014/chart" uri="{C3380CC4-5D6E-409C-BE32-E72D297353CC}">
              <c16:uniqueId val="{00000003-AD0B-4F89-9C85-50F1641156D8}"/>
            </c:ext>
          </c:extLst>
        </c:ser>
        <c:dLbls>
          <c:showLegendKey val="0"/>
          <c:showVal val="1"/>
          <c:showCatName val="0"/>
          <c:showSerName val="0"/>
          <c:showPercent val="0"/>
          <c:showBubbleSize val="0"/>
        </c:dLbls>
        <c:gapWidth val="36"/>
        <c:overlap val="100"/>
        <c:axId val="321963544"/>
        <c:axId val="321965112"/>
      </c:barChart>
      <c:catAx>
        <c:axId val="32196354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5112"/>
        <c:crosses val="autoZero"/>
        <c:auto val="1"/>
        <c:lblAlgn val="ctr"/>
        <c:lblOffset val="100"/>
        <c:noMultiLvlLbl val="0"/>
      </c:catAx>
      <c:valAx>
        <c:axId val="32196511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3544"/>
        <c:crosses val="max"/>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アンケート分析</a:t>
            </a:r>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bar"/>
        <c:grouping val="percentStacked"/>
        <c:varyColors val="0"/>
        <c:ser>
          <c:idx val="0"/>
          <c:order val="0"/>
          <c:tx>
            <c:strRef>
              <c:f>帯!$J$4</c:f>
              <c:strCache>
                <c:ptCount val="1"/>
                <c:pt idx="0">
                  <c:v>20代</c:v>
                </c:pt>
              </c:strCache>
            </c:strRef>
          </c:tx>
          <c:spPr>
            <a:solidFill>
              <a:schemeClr val="accent5">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帯!$B$5:$B$6</c:f>
              <c:strCache>
                <c:ptCount val="2"/>
                <c:pt idx="0">
                  <c:v>女性</c:v>
                </c:pt>
                <c:pt idx="1">
                  <c:v>男性</c:v>
                </c:pt>
              </c:strCache>
            </c:strRef>
          </c:cat>
          <c:val>
            <c:numRef>
              <c:f>帯!$J$5:$J$6</c:f>
              <c:numCache>
                <c:formatCode>0%</c:formatCode>
                <c:ptCount val="2"/>
                <c:pt idx="0">
                  <c:v>0.21428571428571427</c:v>
                </c:pt>
                <c:pt idx="1">
                  <c:v>0.44444444444444442</c:v>
                </c:pt>
              </c:numCache>
            </c:numRef>
          </c:val>
          <c:extLst>
            <c:ext xmlns:c16="http://schemas.microsoft.com/office/drawing/2014/chart" uri="{C3380CC4-5D6E-409C-BE32-E72D297353CC}">
              <c16:uniqueId val="{00000000-1A49-4E3D-964C-BCEDCF3DF55B}"/>
            </c:ext>
          </c:extLst>
        </c:ser>
        <c:ser>
          <c:idx val="1"/>
          <c:order val="1"/>
          <c:tx>
            <c:strRef>
              <c:f>帯!$K$4</c:f>
              <c:strCache>
                <c:ptCount val="1"/>
                <c:pt idx="0">
                  <c:v>30代</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帯!$B$5:$B$6</c:f>
              <c:strCache>
                <c:ptCount val="2"/>
                <c:pt idx="0">
                  <c:v>女性</c:v>
                </c:pt>
                <c:pt idx="1">
                  <c:v>男性</c:v>
                </c:pt>
              </c:strCache>
            </c:strRef>
          </c:cat>
          <c:val>
            <c:numRef>
              <c:f>帯!$K$5:$K$6</c:f>
              <c:numCache>
                <c:formatCode>0%</c:formatCode>
                <c:ptCount val="2"/>
                <c:pt idx="0">
                  <c:v>0.14285714285714285</c:v>
                </c:pt>
                <c:pt idx="1">
                  <c:v>0.33333333333333331</c:v>
                </c:pt>
              </c:numCache>
            </c:numRef>
          </c:val>
          <c:extLst>
            <c:ext xmlns:c16="http://schemas.microsoft.com/office/drawing/2014/chart" uri="{C3380CC4-5D6E-409C-BE32-E72D297353CC}">
              <c16:uniqueId val="{00000001-1A49-4E3D-964C-BCEDCF3DF55B}"/>
            </c:ext>
          </c:extLst>
        </c:ser>
        <c:ser>
          <c:idx val="2"/>
          <c:order val="2"/>
          <c:tx>
            <c:strRef>
              <c:f>帯!$L$4</c:f>
              <c:strCache>
                <c:ptCount val="1"/>
                <c:pt idx="0">
                  <c:v>40代</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帯!$B$5:$B$6</c:f>
              <c:strCache>
                <c:ptCount val="2"/>
                <c:pt idx="0">
                  <c:v>女性</c:v>
                </c:pt>
                <c:pt idx="1">
                  <c:v>男性</c:v>
                </c:pt>
              </c:strCache>
            </c:strRef>
          </c:cat>
          <c:val>
            <c:numRef>
              <c:f>帯!$L$5:$L$6</c:f>
              <c:numCache>
                <c:formatCode>0%</c:formatCode>
                <c:ptCount val="2"/>
                <c:pt idx="0">
                  <c:v>0.21428571428571427</c:v>
                </c:pt>
                <c:pt idx="1">
                  <c:v>0.1111111111111111</c:v>
                </c:pt>
              </c:numCache>
            </c:numRef>
          </c:val>
          <c:extLst>
            <c:ext xmlns:c16="http://schemas.microsoft.com/office/drawing/2014/chart" uri="{C3380CC4-5D6E-409C-BE32-E72D297353CC}">
              <c16:uniqueId val="{00000002-1A49-4E3D-964C-BCEDCF3DF55B}"/>
            </c:ext>
          </c:extLst>
        </c:ser>
        <c:ser>
          <c:idx val="3"/>
          <c:order val="3"/>
          <c:tx>
            <c:strRef>
              <c:f>帯!$M$4</c:f>
              <c:strCache>
                <c:ptCount val="1"/>
                <c:pt idx="0">
                  <c:v>50代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帯!$B$5:$B$6</c:f>
              <c:strCache>
                <c:ptCount val="2"/>
                <c:pt idx="0">
                  <c:v>女性</c:v>
                </c:pt>
                <c:pt idx="1">
                  <c:v>男性</c:v>
                </c:pt>
              </c:strCache>
            </c:strRef>
          </c:cat>
          <c:val>
            <c:numRef>
              <c:f>帯!$M$5:$M$6</c:f>
              <c:numCache>
                <c:formatCode>0%</c:formatCode>
                <c:ptCount val="2"/>
                <c:pt idx="0">
                  <c:v>0.42857142857142855</c:v>
                </c:pt>
                <c:pt idx="1">
                  <c:v>0.1111111111111111</c:v>
                </c:pt>
              </c:numCache>
            </c:numRef>
          </c:val>
          <c:extLst>
            <c:ext xmlns:c16="http://schemas.microsoft.com/office/drawing/2014/chart" uri="{C3380CC4-5D6E-409C-BE32-E72D297353CC}">
              <c16:uniqueId val="{00000003-1A49-4E3D-964C-BCEDCF3DF55B}"/>
            </c:ext>
          </c:extLst>
        </c:ser>
        <c:dLbls>
          <c:showLegendKey val="0"/>
          <c:showVal val="1"/>
          <c:showCatName val="0"/>
          <c:showSerName val="0"/>
          <c:showPercent val="0"/>
          <c:showBubbleSize val="0"/>
        </c:dLbls>
        <c:gapWidth val="36"/>
        <c:overlap val="100"/>
        <c:axId val="321967856"/>
        <c:axId val="321969032"/>
      </c:barChart>
      <c:catAx>
        <c:axId val="32196785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9032"/>
        <c:crosses val="autoZero"/>
        <c:auto val="1"/>
        <c:lblAlgn val="ctr"/>
        <c:lblOffset val="100"/>
        <c:noMultiLvlLbl val="0"/>
      </c:catAx>
      <c:valAx>
        <c:axId val="321969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7856"/>
        <c:crosses val="max"/>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横棒!$C$4</c:f>
          <c:strCache>
            <c:ptCount val="1"/>
            <c:pt idx="0">
              <c:v>少子化対策で特に期待する政策（複数回答）</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cat>
            <c:strRef>
              <c:f>横棒!$C$5:$C$15</c:f>
              <c:strCache>
                <c:ptCount val="11"/>
                <c:pt idx="0">
                  <c:v>仕事と家庭の両立支援と働き方の見直しの促進</c:v>
                </c:pt>
                <c:pt idx="1">
                  <c:v>子育てにおける経済的負担の軽減</c:v>
                </c:pt>
                <c:pt idx="2">
                  <c:v>子育てのための安心、安全な環境整備</c:v>
                </c:pt>
                <c:pt idx="3">
                  <c:v>生命の大切さ、家庭の役割についての理解促進</c:v>
                </c:pt>
                <c:pt idx="4">
                  <c:v>地域における子育て支援</c:v>
                </c:pt>
                <c:pt idx="5">
                  <c:v>妊娠・出産の支援</c:v>
                </c:pt>
                <c:pt idx="6">
                  <c:v>若者の自立とたくましい子どもの育ちの推進</c:v>
                </c:pt>
                <c:pt idx="7">
                  <c:v>子どもの健康の支援</c:v>
                </c:pt>
                <c:pt idx="8">
                  <c:v>その他</c:v>
                </c:pt>
                <c:pt idx="9">
                  <c:v>特にない</c:v>
                </c:pt>
                <c:pt idx="10">
                  <c:v>わからない</c:v>
                </c:pt>
              </c:strCache>
            </c:strRef>
          </c:cat>
          <c:val>
            <c:numRef>
              <c:f>横棒!$D$5:$D$15</c:f>
              <c:numCache>
                <c:formatCode>0.0%</c:formatCode>
                <c:ptCount val="11"/>
                <c:pt idx="0">
                  <c:v>0.51100000000000001</c:v>
                </c:pt>
                <c:pt idx="1">
                  <c:v>0.505</c:v>
                </c:pt>
                <c:pt idx="2">
                  <c:v>0.41699999999999998</c:v>
                </c:pt>
                <c:pt idx="3">
                  <c:v>0.33300000000000002</c:v>
                </c:pt>
                <c:pt idx="4">
                  <c:v>0.307</c:v>
                </c:pt>
                <c:pt idx="5">
                  <c:v>0.27</c:v>
                </c:pt>
                <c:pt idx="6">
                  <c:v>0.248</c:v>
                </c:pt>
                <c:pt idx="7">
                  <c:v>0.17</c:v>
                </c:pt>
                <c:pt idx="8">
                  <c:v>0.01</c:v>
                </c:pt>
                <c:pt idx="9">
                  <c:v>3.5000000000000003E-2</c:v>
                </c:pt>
                <c:pt idx="10">
                  <c:v>3.7999999999999999E-2</c:v>
                </c:pt>
              </c:numCache>
            </c:numRef>
          </c:val>
          <c:extLst>
            <c:ext xmlns:c16="http://schemas.microsoft.com/office/drawing/2014/chart" uri="{C3380CC4-5D6E-409C-BE32-E72D297353CC}">
              <c16:uniqueId val="{00000000-43C0-4733-B74E-A8423010EFBB}"/>
            </c:ext>
          </c:extLst>
        </c:ser>
        <c:dLbls>
          <c:showLegendKey val="0"/>
          <c:showVal val="0"/>
          <c:showCatName val="0"/>
          <c:showSerName val="0"/>
          <c:showPercent val="0"/>
          <c:showBubbleSize val="0"/>
        </c:dLbls>
        <c:gapWidth val="65"/>
        <c:axId val="321964328"/>
        <c:axId val="321964720"/>
      </c:barChart>
      <c:catAx>
        <c:axId val="321964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4720"/>
        <c:crosses val="autoZero"/>
        <c:auto val="1"/>
        <c:lblAlgn val="ctr"/>
        <c:lblOffset val="100"/>
        <c:noMultiLvlLbl val="0"/>
      </c:catAx>
      <c:valAx>
        <c:axId val="32196472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43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横棒!$C$4</c:f>
          <c:strCache>
            <c:ptCount val="1"/>
            <c:pt idx="0">
              <c:v>少子化対策で特に期待する政策（複数回答）</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cat>
            <c:strRef>
              <c:f>横棒!$C$20:$C$30</c:f>
              <c:strCache>
                <c:ptCount val="11"/>
                <c:pt idx="0">
                  <c:v>わからない</c:v>
                </c:pt>
                <c:pt idx="1">
                  <c:v>特にない</c:v>
                </c:pt>
                <c:pt idx="2">
                  <c:v>その他</c:v>
                </c:pt>
                <c:pt idx="3">
                  <c:v>子どもの健康の支援</c:v>
                </c:pt>
                <c:pt idx="4">
                  <c:v>若者の自立とたくましい子どもの育ちの推進</c:v>
                </c:pt>
                <c:pt idx="5">
                  <c:v>妊娠・出産の支援</c:v>
                </c:pt>
                <c:pt idx="6">
                  <c:v>地域における子育て支援</c:v>
                </c:pt>
                <c:pt idx="7">
                  <c:v>生命の大切さ、家庭の役割についての理解促進</c:v>
                </c:pt>
                <c:pt idx="8">
                  <c:v>子育てのための安心、安全な環境整備</c:v>
                </c:pt>
                <c:pt idx="9">
                  <c:v>子育てにおける経済的負担の軽減</c:v>
                </c:pt>
                <c:pt idx="10">
                  <c:v>仕事と家庭の両立支援と働き方の見直しの促進</c:v>
                </c:pt>
              </c:strCache>
            </c:strRef>
          </c:cat>
          <c:val>
            <c:numRef>
              <c:f>横棒!$D$20:$D$30</c:f>
              <c:numCache>
                <c:formatCode>0.0%</c:formatCode>
                <c:ptCount val="11"/>
                <c:pt idx="0">
                  <c:v>3.7999999999999999E-2</c:v>
                </c:pt>
                <c:pt idx="1">
                  <c:v>3.5000000000000003E-2</c:v>
                </c:pt>
                <c:pt idx="2">
                  <c:v>0.01</c:v>
                </c:pt>
                <c:pt idx="3">
                  <c:v>0.17</c:v>
                </c:pt>
                <c:pt idx="4">
                  <c:v>0.248</c:v>
                </c:pt>
                <c:pt idx="5">
                  <c:v>0.27</c:v>
                </c:pt>
                <c:pt idx="6">
                  <c:v>0.307</c:v>
                </c:pt>
                <c:pt idx="7">
                  <c:v>0.33300000000000002</c:v>
                </c:pt>
                <c:pt idx="8">
                  <c:v>0.41699999999999998</c:v>
                </c:pt>
                <c:pt idx="9">
                  <c:v>0.505</c:v>
                </c:pt>
                <c:pt idx="10">
                  <c:v>0.51100000000000001</c:v>
                </c:pt>
              </c:numCache>
            </c:numRef>
          </c:val>
          <c:extLst>
            <c:ext xmlns:c16="http://schemas.microsoft.com/office/drawing/2014/chart" uri="{C3380CC4-5D6E-409C-BE32-E72D297353CC}">
              <c16:uniqueId val="{00000000-C5E9-4AB5-9E16-85FF19C67102}"/>
            </c:ext>
          </c:extLst>
        </c:ser>
        <c:dLbls>
          <c:showLegendKey val="0"/>
          <c:showVal val="0"/>
          <c:showCatName val="0"/>
          <c:showSerName val="0"/>
          <c:showPercent val="0"/>
          <c:showBubbleSize val="0"/>
        </c:dLbls>
        <c:gapWidth val="65"/>
        <c:axId val="321961584"/>
        <c:axId val="321966288"/>
      </c:barChart>
      <c:catAx>
        <c:axId val="3219615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6288"/>
        <c:crosses val="autoZero"/>
        <c:auto val="1"/>
        <c:lblAlgn val="ctr"/>
        <c:lblOffset val="100"/>
        <c:noMultiLvlLbl val="0"/>
      </c:catAx>
      <c:valAx>
        <c:axId val="321966288"/>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21961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ja-JP"/>
              <a:t>主な死因別にみた死亡率の年次推移</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5.7235922829233975E-2"/>
          <c:y val="0.11988957902001381"/>
          <c:w val="0.72809475336536167"/>
          <c:h val="0.79604353803600636"/>
        </c:manualLayout>
      </c:layout>
      <c:lineChart>
        <c:grouping val="standard"/>
        <c:varyColors val="0"/>
        <c:ser>
          <c:idx val="1"/>
          <c:order val="0"/>
          <c:tx>
            <c:strRef>
              <c:f>折れ線!$C$5</c:f>
              <c:strCache>
                <c:ptCount val="1"/>
                <c:pt idx="0">
                  <c:v>悪性新生物＜腫瘍＞</c:v>
                </c:pt>
              </c:strCache>
            </c:strRef>
          </c:tx>
          <c:spPr>
            <a:ln w="28575" cap="rnd">
              <a:solidFill>
                <a:schemeClr val="accent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3-AF59-4B97-BEB8-0844B88A7DBD}"/>
                </c:ext>
              </c:extLst>
            </c:dLbl>
            <c:dLbl>
              <c:idx val="1"/>
              <c:delete val="1"/>
              <c:extLst>
                <c:ext xmlns:c15="http://schemas.microsoft.com/office/drawing/2012/chart" uri="{CE6537A1-D6FC-4f65-9D91-7224C49458BB}"/>
                <c:ext xmlns:c16="http://schemas.microsoft.com/office/drawing/2014/chart" uri="{C3380CC4-5D6E-409C-BE32-E72D297353CC}">
                  <c16:uniqueId val="{00000016-AF59-4B97-BEB8-0844B88A7DBD}"/>
                </c:ext>
              </c:extLst>
            </c:dLbl>
            <c:dLbl>
              <c:idx val="2"/>
              <c:delete val="1"/>
              <c:extLst>
                <c:ext xmlns:c15="http://schemas.microsoft.com/office/drawing/2012/chart" uri="{CE6537A1-D6FC-4f65-9D91-7224C49458BB}"/>
                <c:ext xmlns:c16="http://schemas.microsoft.com/office/drawing/2014/chart" uri="{C3380CC4-5D6E-409C-BE32-E72D297353CC}">
                  <c16:uniqueId val="{00000012-AF59-4B97-BEB8-0844B88A7DBD}"/>
                </c:ext>
              </c:extLst>
            </c:dLbl>
            <c:dLbl>
              <c:idx val="3"/>
              <c:delete val="1"/>
              <c:extLst>
                <c:ext xmlns:c15="http://schemas.microsoft.com/office/drawing/2012/chart" uri="{CE6537A1-D6FC-4f65-9D91-7224C49458BB}"/>
                <c:ext xmlns:c16="http://schemas.microsoft.com/office/drawing/2014/chart" uri="{C3380CC4-5D6E-409C-BE32-E72D297353CC}">
                  <c16:uniqueId val="{00000011-AF59-4B97-BEB8-0844B88A7DBD}"/>
                </c:ext>
              </c:extLst>
            </c:dLbl>
            <c:dLbl>
              <c:idx val="4"/>
              <c:delete val="1"/>
              <c:extLst>
                <c:ext xmlns:c15="http://schemas.microsoft.com/office/drawing/2012/chart" uri="{CE6537A1-D6FC-4f65-9D91-7224C49458BB}"/>
                <c:ext xmlns:c16="http://schemas.microsoft.com/office/drawing/2014/chart" uri="{C3380CC4-5D6E-409C-BE32-E72D297353CC}">
                  <c16:uniqueId val="{00000015-AF59-4B97-BEB8-0844B88A7DBD}"/>
                </c:ext>
              </c:extLst>
            </c:dLbl>
            <c:dLbl>
              <c:idx val="5"/>
              <c:delete val="1"/>
              <c:extLst>
                <c:ext xmlns:c15="http://schemas.microsoft.com/office/drawing/2012/chart" uri="{CE6537A1-D6FC-4f65-9D91-7224C49458BB}"/>
                <c:ext xmlns:c16="http://schemas.microsoft.com/office/drawing/2014/chart" uri="{C3380CC4-5D6E-409C-BE32-E72D297353CC}">
                  <c16:uniqueId val="{00000014-AF59-4B97-BEB8-0844B88A7DBD}"/>
                </c:ext>
              </c:extLst>
            </c:dLbl>
            <c:dLbl>
              <c:idx val="6"/>
              <c:delete val="1"/>
              <c:extLst>
                <c:ext xmlns:c15="http://schemas.microsoft.com/office/drawing/2012/chart" uri="{CE6537A1-D6FC-4f65-9D91-7224C49458BB}"/>
                <c:ext xmlns:c16="http://schemas.microsoft.com/office/drawing/2014/chart" uri="{C3380CC4-5D6E-409C-BE32-E72D297353CC}">
                  <c16:uniqueId val="{00000010-AF59-4B97-BEB8-0844B88A7DBD}"/>
                </c:ext>
              </c:extLst>
            </c:dLbl>
            <c:dLbl>
              <c:idx val="7"/>
              <c:delete val="1"/>
              <c:extLst>
                <c:ext xmlns:c15="http://schemas.microsoft.com/office/drawing/2012/chart" uri="{CE6537A1-D6FC-4f65-9D91-7224C49458BB}"/>
                <c:ext xmlns:c16="http://schemas.microsoft.com/office/drawing/2014/chart" uri="{C3380CC4-5D6E-409C-BE32-E72D297353CC}">
                  <c16:uniqueId val="{0000000F-AF59-4B97-BEB8-0844B88A7DBD}"/>
                </c:ext>
              </c:extLst>
            </c:dLbl>
            <c:dLbl>
              <c:idx val="8"/>
              <c:delete val="1"/>
              <c:extLst>
                <c:ext xmlns:c15="http://schemas.microsoft.com/office/drawing/2012/chart" uri="{CE6537A1-D6FC-4f65-9D91-7224C49458BB}"/>
                <c:ext xmlns:c16="http://schemas.microsoft.com/office/drawing/2014/chart" uri="{C3380CC4-5D6E-409C-BE32-E72D297353CC}">
                  <c16:uniqueId val="{0000000E-AF59-4B97-BEB8-0844B88A7DBD}"/>
                </c:ext>
              </c:extLst>
            </c:dLbl>
            <c:dLbl>
              <c:idx val="9"/>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8-AF59-4B97-BEB8-0844B88A7DBD}"/>
                </c:ext>
              </c:extLst>
            </c:dLbl>
            <c:dLbl>
              <c:idx val="10"/>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9-AF59-4B97-BEB8-0844B88A7DBD}"/>
                </c:ext>
              </c:extLst>
            </c:dLbl>
            <c:dLbl>
              <c:idx val="11"/>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A-AF59-4B97-BEB8-0844B88A7DBD}"/>
                </c:ext>
              </c:extLst>
            </c:dLbl>
            <c:dLbl>
              <c:idx val="12"/>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B-AF59-4B97-BEB8-0844B88A7DBD}"/>
                </c:ext>
              </c:extLst>
            </c:dLbl>
            <c:dLbl>
              <c:idx val="13"/>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C-AF59-4B97-BEB8-0844B88A7DBD}"/>
                </c:ext>
              </c:extLst>
            </c:dLbl>
            <c:dLbl>
              <c:idx val="14"/>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D-AF59-4B97-BEB8-0844B88A7DBD}"/>
                </c:ext>
              </c:extLst>
            </c:dLbl>
            <c:dLbl>
              <c:idx val="15"/>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E-AF59-4B97-BEB8-0844B88A7DBD}"/>
                </c:ext>
              </c:extLst>
            </c:dLbl>
            <c:dLbl>
              <c:idx val="16"/>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F-AF59-4B97-BEB8-0844B88A7DBD}"/>
                </c:ext>
              </c:extLst>
            </c:dLbl>
            <c:dLbl>
              <c:idx val="17"/>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0-AF59-4B97-BEB8-0844B88A7DBD}"/>
                </c:ext>
              </c:extLst>
            </c:dLbl>
            <c:dLbl>
              <c:idx val="18"/>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1-AF59-4B97-BEB8-0844B88A7DBD}"/>
                </c:ext>
              </c:extLst>
            </c:dLbl>
            <c:dLbl>
              <c:idx val="19"/>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2-AF59-4B97-BEB8-0844B88A7DBD}"/>
                </c:ext>
              </c:extLst>
            </c:dLbl>
            <c:dLbl>
              <c:idx val="20"/>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3-AF59-4B97-BEB8-0844B88A7DBD}"/>
                </c:ext>
              </c:extLst>
            </c:dLbl>
            <c:dLbl>
              <c:idx val="21"/>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4-AF59-4B97-BEB8-0844B88A7DBD}"/>
                </c:ext>
              </c:extLst>
            </c:dLbl>
            <c:dLbl>
              <c:idx val="22"/>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5-AF59-4B97-BEB8-0844B88A7DBD}"/>
                </c:ext>
              </c:extLst>
            </c:dLbl>
            <c:dLbl>
              <c:idx val="23"/>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6-AF59-4B97-BEB8-0844B88A7DBD}"/>
                </c:ext>
              </c:extLst>
            </c:dLbl>
            <c:dLbl>
              <c:idx val="24"/>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7-AF59-4B97-BEB8-0844B88A7DBD}"/>
                </c:ext>
              </c:extLst>
            </c:dLbl>
            <c:dLbl>
              <c:idx val="25"/>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8-AF59-4B97-BEB8-0844B88A7DBD}"/>
                </c:ext>
              </c:extLst>
            </c:dLbl>
            <c:dLbl>
              <c:idx val="26"/>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9-AF59-4B97-BEB8-0844B88A7DBD}"/>
                </c:ext>
              </c:extLst>
            </c:dLbl>
            <c:dLbl>
              <c:idx val="27"/>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A-AF59-4B97-BEB8-0844B88A7DBD}"/>
                </c:ext>
              </c:extLst>
            </c:dLbl>
            <c:dLbl>
              <c:idx val="28"/>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B-AF59-4B97-BEB8-0844B88A7DBD}"/>
                </c:ext>
              </c:extLst>
            </c:dLbl>
            <c:dLbl>
              <c:idx val="29"/>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C-AF59-4B97-BEB8-0844B88A7DBD}"/>
                </c:ext>
              </c:extLst>
            </c:dLbl>
            <c:dLbl>
              <c:idx val="30"/>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D-AF59-4B97-BEB8-0844B88A7DBD}"/>
                </c:ext>
              </c:extLst>
            </c:dLbl>
            <c:dLbl>
              <c:idx val="31"/>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E-AF59-4B97-BEB8-0844B88A7DBD}"/>
                </c:ext>
              </c:extLst>
            </c:dLbl>
            <c:dLbl>
              <c:idx val="32"/>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F-AF59-4B97-BEB8-0844B88A7DBD}"/>
                </c:ext>
              </c:extLst>
            </c:dLbl>
            <c:dLbl>
              <c:idx val="33"/>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0-AF59-4B97-BEB8-0844B88A7DBD}"/>
                </c:ext>
              </c:extLst>
            </c:dLbl>
            <c:dLbl>
              <c:idx val="34"/>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1-AF59-4B97-BEB8-0844B88A7DBD}"/>
                </c:ext>
              </c:extLst>
            </c:dLbl>
            <c:dLbl>
              <c:idx val="35"/>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2-AF59-4B97-BEB8-0844B88A7DBD}"/>
                </c:ext>
              </c:extLst>
            </c:dLbl>
            <c:dLbl>
              <c:idx val="36"/>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3-AF59-4B97-BEB8-0844B88A7DBD}"/>
                </c:ext>
              </c:extLst>
            </c:dLbl>
            <c:dLbl>
              <c:idx val="37"/>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4-AF59-4B97-BEB8-0844B88A7DBD}"/>
                </c:ext>
              </c:extLst>
            </c:dLbl>
            <c:dLbl>
              <c:idx val="38"/>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5-AF59-4B97-BEB8-0844B88A7DBD}"/>
                </c:ext>
              </c:extLst>
            </c:dLbl>
            <c:dLbl>
              <c:idx val="39"/>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6-AF59-4B97-BEB8-0844B88A7DBD}"/>
                </c:ext>
              </c:extLst>
            </c:dLbl>
            <c:dLbl>
              <c:idx val="40"/>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7-AF59-4B97-BEB8-0844B88A7DBD}"/>
                </c:ext>
              </c:extLst>
            </c:dLbl>
            <c:dLbl>
              <c:idx val="41"/>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8-AF59-4B97-BEB8-0844B88A7DBD}"/>
                </c:ext>
              </c:extLst>
            </c:dLbl>
            <c:dLbl>
              <c:idx val="42"/>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9-AF59-4B97-BEB8-0844B88A7DBD}"/>
                </c:ext>
              </c:extLst>
            </c:dLbl>
            <c:dLbl>
              <c:idx val="43"/>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A-AF59-4B97-BEB8-0844B88A7DBD}"/>
                </c:ext>
              </c:extLst>
            </c:dLbl>
            <c:dLbl>
              <c:idx val="44"/>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B-AF59-4B97-BEB8-0844B88A7DBD}"/>
                </c:ext>
              </c:extLst>
            </c:dLbl>
            <c:dLbl>
              <c:idx val="45"/>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C-AF59-4B97-BEB8-0844B88A7DBD}"/>
                </c:ext>
              </c:extLst>
            </c:dLbl>
            <c:dLbl>
              <c:idx val="46"/>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D-AF59-4B97-BEB8-0844B88A7DBD}"/>
                </c:ext>
              </c:extLst>
            </c:dLbl>
            <c:dLbl>
              <c:idx val="47"/>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E-AF59-4B97-BEB8-0844B88A7DBD}"/>
                </c:ext>
              </c:extLst>
            </c:dLbl>
            <c:dLbl>
              <c:idx val="48"/>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F-AF59-4B97-BEB8-0844B88A7DBD}"/>
                </c:ext>
              </c:extLst>
            </c:dLbl>
            <c:dLbl>
              <c:idx val="49"/>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0-AF59-4B97-BEB8-0844B88A7DBD}"/>
                </c:ext>
              </c:extLst>
            </c:dLbl>
            <c:dLbl>
              <c:idx val="50"/>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1-AF59-4B97-BEB8-0844B88A7DBD}"/>
                </c:ext>
              </c:extLst>
            </c:dLbl>
            <c:dLbl>
              <c:idx val="51"/>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2-AF59-4B97-BEB8-0844B88A7DBD}"/>
                </c:ext>
              </c:extLst>
            </c:dLbl>
            <c:dLbl>
              <c:idx val="52"/>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3-AF59-4B97-BEB8-0844B88A7DBD}"/>
                </c:ext>
              </c:extLst>
            </c:dLbl>
            <c:dLbl>
              <c:idx val="53"/>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4-AF59-4B97-BEB8-0844B88A7DBD}"/>
                </c:ext>
              </c:extLst>
            </c:dLbl>
            <c:dLbl>
              <c:idx val="54"/>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5-AF59-4B97-BEB8-0844B88A7DBD}"/>
                </c:ext>
              </c:extLst>
            </c:dLbl>
            <c:dLbl>
              <c:idx val="55"/>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6-AF59-4B97-BEB8-0844B88A7DBD}"/>
                </c:ext>
              </c:extLst>
            </c:dLbl>
            <c:dLbl>
              <c:idx val="56"/>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7-AF59-4B97-BEB8-0844B88A7DBD}"/>
                </c:ext>
              </c:extLst>
            </c:dLbl>
            <c:dLbl>
              <c:idx val="57"/>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8-AF59-4B97-BEB8-0844B88A7DBD}"/>
                </c:ext>
              </c:extLst>
            </c:dLbl>
            <c:dLbl>
              <c:idx val="58"/>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9-AF59-4B97-BEB8-0844B88A7DBD}"/>
                </c:ext>
              </c:extLst>
            </c:dLbl>
            <c:dLbl>
              <c:idx val="59"/>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A-AF59-4B97-BEB8-0844B88A7DBD}"/>
                </c:ext>
              </c:extLst>
            </c:dLbl>
            <c:dLbl>
              <c:idx val="60"/>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B-AF59-4B97-BEB8-0844B88A7DBD}"/>
                </c:ext>
              </c:extLst>
            </c:dLbl>
            <c:dLbl>
              <c:idx val="61"/>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C-AF59-4B97-BEB8-0844B88A7DBD}"/>
                </c:ext>
              </c:extLst>
            </c:dLbl>
            <c:dLbl>
              <c:idx val="62"/>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D-AF59-4B97-BEB8-0844B88A7DBD}"/>
                </c:ext>
              </c:extLst>
            </c:dLbl>
            <c:dLbl>
              <c:idx val="63"/>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E-AF59-4B97-BEB8-0844B88A7DBD}"/>
                </c:ext>
              </c:extLst>
            </c:dLbl>
            <c:dLbl>
              <c:idx val="64"/>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4F-AF59-4B97-BEB8-0844B88A7DBD}"/>
                </c:ext>
              </c:extLst>
            </c:dLbl>
            <c:dLbl>
              <c:idx val="65"/>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50-AF59-4B97-BEB8-0844B88A7DBD}"/>
                </c:ext>
              </c:extLst>
            </c:dLbl>
            <c:dLbl>
              <c:idx val="66"/>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51-AF59-4B97-BEB8-0844B88A7DBD}"/>
                </c:ext>
              </c:extLst>
            </c:dLbl>
            <c:dLbl>
              <c:idx val="67"/>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52-AF59-4B97-BEB8-0844B88A7DBD}"/>
                </c:ext>
              </c:extLst>
            </c:dLbl>
            <c:dLbl>
              <c:idx val="68"/>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53-AF59-4B97-BEB8-0844B88A7DBD}"/>
                </c:ext>
              </c:extLst>
            </c:dLbl>
            <c:dLbl>
              <c:idx val="69"/>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54-AF59-4B97-BEB8-0844B88A7DBD}"/>
                </c:ext>
              </c:extLst>
            </c:dLbl>
            <c:dLbl>
              <c:idx val="70"/>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55-AF59-4B97-BEB8-0844B88A7DBD}"/>
                </c:ext>
              </c:extLst>
            </c:dLbl>
            <c:dLbl>
              <c:idx val="71"/>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56-AF59-4B97-BEB8-0844B88A7DBD}"/>
                </c:ext>
              </c:extLst>
            </c:dLbl>
            <c:dLbl>
              <c:idx val="72"/>
              <c:tx>
                <c:rich>
                  <a:bodyPr/>
                  <a:lstStyle/>
                  <a:p>
                    <a:endParaRPr lang="ja-JP" alt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57-AF59-4B97-BEB8-0844B88A7DBD}"/>
                </c:ext>
              </c:extLst>
            </c:dLbl>
            <c:dLbl>
              <c:idx val="73"/>
              <c:layout>
                <c:manualLayout>
                  <c:x val="-0.14982817869415818"/>
                  <c:y val="-4.0117376632268789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A-AF59-4B97-BEB8-0844B88A7DBD}"/>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折れ線!$C$6:$C$79</c:f>
              <c:numCache>
                <c:formatCode>General</c:formatCode>
                <c:ptCount val="74"/>
                <c:pt idx="0">
                  <c:v>77.400000000000006</c:v>
                </c:pt>
                <c:pt idx="1">
                  <c:v>78.5</c:v>
                </c:pt>
                <c:pt idx="2">
                  <c:v>80.900000000000006</c:v>
                </c:pt>
                <c:pt idx="3">
                  <c:v>82.2</c:v>
                </c:pt>
                <c:pt idx="4">
                  <c:v>85.3</c:v>
                </c:pt>
                <c:pt idx="5">
                  <c:v>87.1</c:v>
                </c:pt>
                <c:pt idx="6">
                  <c:v>90.7</c:v>
                </c:pt>
                <c:pt idx="7">
                  <c:v>91.3</c:v>
                </c:pt>
                <c:pt idx="8">
                  <c:v>95.5</c:v>
                </c:pt>
                <c:pt idx="9">
                  <c:v>98.2</c:v>
                </c:pt>
                <c:pt idx="10">
                  <c:v>100.4</c:v>
                </c:pt>
                <c:pt idx="11">
                  <c:v>102.3</c:v>
                </c:pt>
                <c:pt idx="12">
                  <c:v>103.2</c:v>
                </c:pt>
                <c:pt idx="13">
                  <c:v>105.5</c:v>
                </c:pt>
                <c:pt idx="14">
                  <c:v>107.3</c:v>
                </c:pt>
                <c:pt idx="15">
                  <c:v>108.4</c:v>
                </c:pt>
                <c:pt idx="16">
                  <c:v>110.9</c:v>
                </c:pt>
                <c:pt idx="17">
                  <c:v>113</c:v>
                </c:pt>
                <c:pt idx="18">
                  <c:v>114.6</c:v>
                </c:pt>
                <c:pt idx="19">
                  <c:v>116.2</c:v>
                </c:pt>
                <c:pt idx="20">
                  <c:v>116.3</c:v>
                </c:pt>
                <c:pt idx="21">
                  <c:v>117.7</c:v>
                </c:pt>
                <c:pt idx="22">
                  <c:v>120.4</c:v>
                </c:pt>
                <c:pt idx="23">
                  <c:v>121.2</c:v>
                </c:pt>
                <c:pt idx="24">
                  <c:v>122.2</c:v>
                </c:pt>
                <c:pt idx="25">
                  <c:v>122.6</c:v>
                </c:pt>
                <c:pt idx="26">
                  <c:v>125.3</c:v>
                </c:pt>
                <c:pt idx="27">
                  <c:v>128.4</c:v>
                </c:pt>
                <c:pt idx="28">
                  <c:v>131.30000000000001</c:v>
                </c:pt>
                <c:pt idx="29">
                  <c:v>135.69999999999999</c:v>
                </c:pt>
                <c:pt idx="30">
                  <c:v>139.1</c:v>
                </c:pt>
                <c:pt idx="31">
                  <c:v>142</c:v>
                </c:pt>
                <c:pt idx="32">
                  <c:v>144.19999999999999</c:v>
                </c:pt>
                <c:pt idx="33">
                  <c:v>148.30000000000001</c:v>
                </c:pt>
                <c:pt idx="34">
                  <c:v>152.5</c:v>
                </c:pt>
                <c:pt idx="35">
                  <c:v>156.1</c:v>
                </c:pt>
                <c:pt idx="36">
                  <c:v>158.5</c:v>
                </c:pt>
                <c:pt idx="37">
                  <c:v>164.2</c:v>
                </c:pt>
                <c:pt idx="38">
                  <c:v>168.4</c:v>
                </c:pt>
                <c:pt idx="39">
                  <c:v>173.6</c:v>
                </c:pt>
                <c:pt idx="40">
                  <c:v>177.2</c:v>
                </c:pt>
                <c:pt idx="41">
                  <c:v>181.7</c:v>
                </c:pt>
                <c:pt idx="42">
                  <c:v>187.8</c:v>
                </c:pt>
                <c:pt idx="43">
                  <c:v>190.4</c:v>
                </c:pt>
                <c:pt idx="44">
                  <c:v>196.4</c:v>
                </c:pt>
                <c:pt idx="45">
                  <c:v>211.6</c:v>
                </c:pt>
                <c:pt idx="46">
                  <c:v>217.5</c:v>
                </c:pt>
                <c:pt idx="47">
                  <c:v>220.4</c:v>
                </c:pt>
                <c:pt idx="48">
                  <c:v>226.7</c:v>
                </c:pt>
                <c:pt idx="49">
                  <c:v>231.6</c:v>
                </c:pt>
                <c:pt idx="50">
                  <c:v>235.2</c:v>
                </c:pt>
                <c:pt idx="51">
                  <c:v>238.8</c:v>
                </c:pt>
                <c:pt idx="52">
                  <c:v>241.7</c:v>
                </c:pt>
                <c:pt idx="53">
                  <c:v>245.4</c:v>
                </c:pt>
                <c:pt idx="54">
                  <c:v>253.9</c:v>
                </c:pt>
                <c:pt idx="55">
                  <c:v>258.3</c:v>
                </c:pt>
                <c:pt idx="56">
                  <c:v>261</c:v>
                </c:pt>
                <c:pt idx="57">
                  <c:v>266.89999999999998</c:v>
                </c:pt>
                <c:pt idx="58">
                  <c:v>272.3</c:v>
                </c:pt>
                <c:pt idx="59">
                  <c:v>273.5</c:v>
                </c:pt>
                <c:pt idx="60">
                  <c:v>279.7</c:v>
                </c:pt>
                <c:pt idx="61">
                  <c:v>283.2</c:v>
                </c:pt>
                <c:pt idx="62">
                  <c:v>286.60000000000002</c:v>
                </c:pt>
                <c:pt idx="63">
                  <c:v>290.3</c:v>
                </c:pt>
                <c:pt idx="64">
                  <c:v>293.5</c:v>
                </c:pt>
                <c:pt idx="65">
                  <c:v>295.5</c:v>
                </c:pt>
                <c:pt idx="66">
                  <c:v>298.39999999999998</c:v>
                </c:pt>
                <c:pt idx="67">
                  <c:v>299.5</c:v>
                </c:pt>
                <c:pt idx="68">
                  <c:v>300.7</c:v>
                </c:pt>
                <c:pt idx="69">
                  <c:v>304.2</c:v>
                </c:pt>
                <c:pt idx="70">
                  <c:v>306.60000000000002</c:v>
                </c:pt>
                <c:pt idx="71">
                  <c:v>310.7</c:v>
                </c:pt>
                <c:pt idx="72">
                  <c:v>316.10000000000002</c:v>
                </c:pt>
                <c:pt idx="73">
                  <c:v>315.60000000000002</c:v>
                </c:pt>
              </c:numCache>
            </c:numRef>
          </c:val>
          <c:smooth val="0"/>
          <c:extLst>
            <c:ext xmlns:c15="http://schemas.microsoft.com/office/drawing/2012/chart" uri="{02D57815-91ED-43cb-92C2-25804820EDAC}">
              <c15:datalabelsRange>
                <c15:f>折れ線!$C$5:$K$5</c15:f>
                <c15:dlblRangeCache>
                  <c:ptCount val="9"/>
                  <c:pt idx="0">
                    <c:v>悪性新生物＜腫瘍＞</c:v>
                  </c:pt>
                  <c:pt idx="1">
                    <c:v>糖尿病</c:v>
                  </c:pt>
                  <c:pt idx="2">
                    <c:v>心疾患（高血圧性を除く）</c:v>
                  </c:pt>
                  <c:pt idx="3">
                    <c:v>脳血管疾患</c:v>
                  </c:pt>
                  <c:pt idx="4">
                    <c:v>肺炎</c:v>
                  </c:pt>
                  <c:pt idx="5">
                    <c:v>腎不全</c:v>
                  </c:pt>
                  <c:pt idx="6">
                    <c:v>不慮の事故</c:v>
                  </c:pt>
                  <c:pt idx="7">
                    <c:v>自殺</c:v>
                  </c:pt>
                  <c:pt idx="8">
                    <c:v>結核</c:v>
                  </c:pt>
                </c15:dlblRangeCache>
              </c15:datalabelsRange>
            </c:ext>
            <c:ext xmlns:c16="http://schemas.microsoft.com/office/drawing/2014/chart" uri="{C3380CC4-5D6E-409C-BE32-E72D297353CC}">
              <c16:uniqueId val="{00000001-AF59-4B97-BEB8-0844B88A7DBD}"/>
            </c:ext>
          </c:extLst>
        </c:ser>
        <c:ser>
          <c:idx val="2"/>
          <c:order val="1"/>
          <c:tx>
            <c:strRef>
              <c:f>折れ線!$D$5</c:f>
              <c:strCache>
                <c:ptCount val="1"/>
                <c:pt idx="0">
                  <c:v>糖尿病</c:v>
                </c:pt>
              </c:strCache>
            </c:strRef>
          </c:tx>
          <c:spPr>
            <a:ln w="28575" cap="rnd">
              <a:solidFill>
                <a:schemeClr val="accent3"/>
              </a:solidFill>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折れ線!$D$6:$D$79</c:f>
              <c:numCache>
                <c:formatCode>General</c:formatCode>
                <c:ptCount val="74"/>
                <c:pt idx="0">
                  <c:v>2.4</c:v>
                </c:pt>
                <c:pt idx="1">
                  <c:v>2.4</c:v>
                </c:pt>
                <c:pt idx="2">
                  <c:v>2.2999999999999998</c:v>
                </c:pt>
                <c:pt idx="3">
                  <c:v>2.4</c:v>
                </c:pt>
                <c:pt idx="4">
                  <c:v>2.2999999999999998</c:v>
                </c:pt>
                <c:pt idx="5">
                  <c:v>2.5</c:v>
                </c:pt>
                <c:pt idx="6">
                  <c:v>2.8</c:v>
                </c:pt>
                <c:pt idx="7">
                  <c:v>3</c:v>
                </c:pt>
                <c:pt idx="8">
                  <c:v>2.9</c:v>
                </c:pt>
                <c:pt idx="9">
                  <c:v>3</c:v>
                </c:pt>
                <c:pt idx="10">
                  <c:v>3.4</c:v>
                </c:pt>
                <c:pt idx="11">
                  <c:v>3.7</c:v>
                </c:pt>
                <c:pt idx="12">
                  <c:v>4</c:v>
                </c:pt>
                <c:pt idx="13">
                  <c:v>4.0999999999999996</c:v>
                </c:pt>
                <c:pt idx="14">
                  <c:v>4.7</c:v>
                </c:pt>
                <c:pt idx="15">
                  <c:v>5.2</c:v>
                </c:pt>
                <c:pt idx="16">
                  <c:v>5.8</c:v>
                </c:pt>
                <c:pt idx="17">
                  <c:v>6.2</c:v>
                </c:pt>
                <c:pt idx="18">
                  <c:v>6.4</c:v>
                </c:pt>
                <c:pt idx="19">
                  <c:v>6.9</c:v>
                </c:pt>
                <c:pt idx="20">
                  <c:v>7.4</c:v>
                </c:pt>
                <c:pt idx="21">
                  <c:v>7.3</c:v>
                </c:pt>
                <c:pt idx="22">
                  <c:v>7.4</c:v>
                </c:pt>
                <c:pt idx="23">
                  <c:v>7.7</c:v>
                </c:pt>
                <c:pt idx="24">
                  <c:v>8.1999999999999993</c:v>
                </c:pt>
                <c:pt idx="25">
                  <c:v>8.1</c:v>
                </c:pt>
                <c:pt idx="26">
                  <c:v>8.1999999999999993</c:v>
                </c:pt>
                <c:pt idx="27">
                  <c:v>8.4</c:v>
                </c:pt>
                <c:pt idx="28">
                  <c:v>8.5</c:v>
                </c:pt>
                <c:pt idx="29">
                  <c:v>7</c:v>
                </c:pt>
                <c:pt idx="30">
                  <c:v>7.3</c:v>
                </c:pt>
                <c:pt idx="31">
                  <c:v>7.2</c:v>
                </c:pt>
                <c:pt idx="32">
                  <c:v>7.4</c:v>
                </c:pt>
                <c:pt idx="33">
                  <c:v>7.5</c:v>
                </c:pt>
                <c:pt idx="34">
                  <c:v>7.9</c:v>
                </c:pt>
                <c:pt idx="35">
                  <c:v>7.7</c:v>
                </c:pt>
                <c:pt idx="36">
                  <c:v>7.6</c:v>
                </c:pt>
                <c:pt idx="37">
                  <c:v>7.5</c:v>
                </c:pt>
                <c:pt idx="38">
                  <c:v>7.9</c:v>
                </c:pt>
                <c:pt idx="39">
                  <c:v>7.5</c:v>
                </c:pt>
                <c:pt idx="40">
                  <c:v>7.7</c:v>
                </c:pt>
                <c:pt idx="41">
                  <c:v>7.8</c:v>
                </c:pt>
                <c:pt idx="42">
                  <c:v>8</c:v>
                </c:pt>
                <c:pt idx="43">
                  <c:v>8.3000000000000007</c:v>
                </c:pt>
                <c:pt idx="44">
                  <c:v>8.8000000000000007</c:v>
                </c:pt>
                <c:pt idx="45">
                  <c:v>11.4</c:v>
                </c:pt>
                <c:pt idx="46">
                  <c:v>10.3</c:v>
                </c:pt>
                <c:pt idx="47">
                  <c:v>9.9</c:v>
                </c:pt>
                <c:pt idx="48">
                  <c:v>10</c:v>
                </c:pt>
                <c:pt idx="49">
                  <c:v>10.199999999999999</c:v>
                </c:pt>
                <c:pt idx="50">
                  <c:v>9.8000000000000007</c:v>
                </c:pt>
                <c:pt idx="51">
                  <c:v>9.6</c:v>
                </c:pt>
                <c:pt idx="52">
                  <c:v>10</c:v>
                </c:pt>
                <c:pt idx="53">
                  <c:v>10.199999999999999</c:v>
                </c:pt>
                <c:pt idx="54">
                  <c:v>10</c:v>
                </c:pt>
                <c:pt idx="55">
                  <c:v>10.8</c:v>
                </c:pt>
                <c:pt idx="56">
                  <c:v>10.8</c:v>
                </c:pt>
                <c:pt idx="57">
                  <c:v>11.1</c:v>
                </c:pt>
                <c:pt idx="58">
                  <c:v>11.5</c:v>
                </c:pt>
                <c:pt idx="59">
                  <c:v>11.1</c:v>
                </c:pt>
                <c:pt idx="60">
                  <c:v>11.4</c:v>
                </c:pt>
                <c:pt idx="61">
                  <c:v>11.6</c:v>
                </c:pt>
                <c:pt idx="62">
                  <c:v>11.5</c:v>
                </c:pt>
                <c:pt idx="63">
                  <c:v>11</c:v>
                </c:pt>
                <c:pt idx="64">
                  <c:v>10.9</c:v>
                </c:pt>
                <c:pt idx="65">
                  <c:v>10.6</c:v>
                </c:pt>
                <c:pt idx="66">
                  <c:v>10.8</c:v>
                </c:pt>
                <c:pt idx="67">
                  <c:v>11.2</c:v>
                </c:pt>
                <c:pt idx="68">
                  <c:v>11.4</c:v>
                </c:pt>
                <c:pt idx="69">
                  <c:v>11.2</c:v>
                </c:pt>
                <c:pt idx="70">
                  <c:v>11.3</c:v>
                </c:pt>
                <c:pt idx="71">
                  <c:v>11.7</c:v>
                </c:pt>
                <c:pt idx="72">
                  <c:v>13.1</c:v>
                </c:pt>
                <c:pt idx="73">
                  <c:v>12.7</c:v>
                </c:pt>
              </c:numCache>
            </c:numRef>
          </c:val>
          <c:smooth val="0"/>
          <c:extLst>
            <c:ext xmlns:c16="http://schemas.microsoft.com/office/drawing/2014/chart" uri="{C3380CC4-5D6E-409C-BE32-E72D297353CC}">
              <c16:uniqueId val="{00000002-AF59-4B97-BEB8-0844B88A7DBD}"/>
            </c:ext>
          </c:extLst>
        </c:ser>
        <c:ser>
          <c:idx val="3"/>
          <c:order val="2"/>
          <c:tx>
            <c:strRef>
              <c:f>折れ線!$E$5</c:f>
              <c:strCache>
                <c:ptCount val="1"/>
                <c:pt idx="0">
                  <c:v>心疾患（高血圧性を除く）</c:v>
                </c:pt>
              </c:strCache>
            </c:strRef>
          </c:tx>
          <c:spPr>
            <a:ln w="28575" cap="rnd">
              <a:solidFill>
                <a:schemeClr val="accent4"/>
              </a:solidFill>
              <a:round/>
            </a:ln>
            <a:effectLst/>
          </c:spPr>
          <c:marker>
            <c:symbol val="none"/>
          </c:marker>
          <c:dLbls>
            <c:dLbl>
              <c:idx val="73"/>
              <c:layout>
                <c:manualLayout>
                  <c:x val="-0.16746220051174693"/>
                  <c:y val="-7.843675213675219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AF59-4B97-BEB8-0844B88A7DBD}"/>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折れ線!$E$6:$E$79</c:f>
              <c:numCache>
                <c:formatCode>General</c:formatCode>
                <c:ptCount val="74"/>
                <c:pt idx="0">
                  <c:v>64.2</c:v>
                </c:pt>
                <c:pt idx="1">
                  <c:v>63.6</c:v>
                </c:pt>
                <c:pt idx="2">
                  <c:v>61.3</c:v>
                </c:pt>
                <c:pt idx="3">
                  <c:v>64.900000000000006</c:v>
                </c:pt>
                <c:pt idx="4">
                  <c:v>60.2</c:v>
                </c:pt>
                <c:pt idx="5">
                  <c:v>60.9</c:v>
                </c:pt>
                <c:pt idx="6">
                  <c:v>66</c:v>
                </c:pt>
                <c:pt idx="7">
                  <c:v>73.099999999999994</c:v>
                </c:pt>
                <c:pt idx="8">
                  <c:v>64.8</c:v>
                </c:pt>
                <c:pt idx="9">
                  <c:v>67.7</c:v>
                </c:pt>
                <c:pt idx="10">
                  <c:v>73.2</c:v>
                </c:pt>
                <c:pt idx="11">
                  <c:v>72.099999999999994</c:v>
                </c:pt>
                <c:pt idx="12">
                  <c:v>76.2</c:v>
                </c:pt>
                <c:pt idx="13">
                  <c:v>70.400000000000006</c:v>
                </c:pt>
                <c:pt idx="14">
                  <c:v>70.3</c:v>
                </c:pt>
                <c:pt idx="15">
                  <c:v>77</c:v>
                </c:pt>
                <c:pt idx="16">
                  <c:v>71.900000000000006</c:v>
                </c:pt>
                <c:pt idx="17">
                  <c:v>75.7</c:v>
                </c:pt>
                <c:pt idx="18">
                  <c:v>80.2</c:v>
                </c:pt>
                <c:pt idx="19">
                  <c:v>81.7</c:v>
                </c:pt>
                <c:pt idx="20">
                  <c:v>86.7</c:v>
                </c:pt>
                <c:pt idx="21">
                  <c:v>82</c:v>
                </c:pt>
                <c:pt idx="22">
                  <c:v>81.2</c:v>
                </c:pt>
                <c:pt idx="23">
                  <c:v>87.3</c:v>
                </c:pt>
                <c:pt idx="24">
                  <c:v>89.8</c:v>
                </c:pt>
                <c:pt idx="25">
                  <c:v>89.2</c:v>
                </c:pt>
                <c:pt idx="26">
                  <c:v>92.2</c:v>
                </c:pt>
                <c:pt idx="27">
                  <c:v>91.2</c:v>
                </c:pt>
                <c:pt idx="28">
                  <c:v>93.3</c:v>
                </c:pt>
                <c:pt idx="29">
                  <c:v>96.9</c:v>
                </c:pt>
                <c:pt idx="30">
                  <c:v>106.2</c:v>
                </c:pt>
                <c:pt idx="31">
                  <c:v>107.5</c:v>
                </c:pt>
                <c:pt idx="32">
                  <c:v>106.7</c:v>
                </c:pt>
                <c:pt idx="33">
                  <c:v>111.3</c:v>
                </c:pt>
                <c:pt idx="34">
                  <c:v>113.9</c:v>
                </c:pt>
                <c:pt idx="35">
                  <c:v>117.3</c:v>
                </c:pt>
                <c:pt idx="36">
                  <c:v>117.9</c:v>
                </c:pt>
                <c:pt idx="37">
                  <c:v>118.4</c:v>
                </c:pt>
                <c:pt idx="38">
                  <c:v>129.4</c:v>
                </c:pt>
                <c:pt idx="39">
                  <c:v>128.1</c:v>
                </c:pt>
                <c:pt idx="40">
                  <c:v>134.80000000000001</c:v>
                </c:pt>
                <c:pt idx="41">
                  <c:v>137.19999999999999</c:v>
                </c:pt>
                <c:pt idx="42">
                  <c:v>142.19999999999999</c:v>
                </c:pt>
                <c:pt idx="43">
                  <c:v>145.6</c:v>
                </c:pt>
                <c:pt idx="44">
                  <c:v>128.6</c:v>
                </c:pt>
                <c:pt idx="45">
                  <c:v>112</c:v>
                </c:pt>
                <c:pt idx="46">
                  <c:v>110.8</c:v>
                </c:pt>
                <c:pt idx="47">
                  <c:v>112.2</c:v>
                </c:pt>
                <c:pt idx="48">
                  <c:v>114.3</c:v>
                </c:pt>
                <c:pt idx="49">
                  <c:v>120.4</c:v>
                </c:pt>
                <c:pt idx="50">
                  <c:v>116.8</c:v>
                </c:pt>
                <c:pt idx="51">
                  <c:v>117.8</c:v>
                </c:pt>
                <c:pt idx="52">
                  <c:v>121</c:v>
                </c:pt>
                <c:pt idx="53">
                  <c:v>126.5</c:v>
                </c:pt>
                <c:pt idx="54">
                  <c:v>126.5</c:v>
                </c:pt>
                <c:pt idx="55">
                  <c:v>137.19999999999999</c:v>
                </c:pt>
                <c:pt idx="56">
                  <c:v>137.19999999999999</c:v>
                </c:pt>
                <c:pt idx="57">
                  <c:v>139.19999999999999</c:v>
                </c:pt>
                <c:pt idx="58">
                  <c:v>144.4</c:v>
                </c:pt>
                <c:pt idx="59">
                  <c:v>143.69999999999999</c:v>
                </c:pt>
                <c:pt idx="60">
                  <c:v>149.80000000000001</c:v>
                </c:pt>
                <c:pt idx="61">
                  <c:v>154.5</c:v>
                </c:pt>
                <c:pt idx="62">
                  <c:v>157.9</c:v>
                </c:pt>
                <c:pt idx="63">
                  <c:v>156.5</c:v>
                </c:pt>
                <c:pt idx="64">
                  <c:v>157</c:v>
                </c:pt>
                <c:pt idx="65">
                  <c:v>156.5</c:v>
                </c:pt>
                <c:pt idx="66">
                  <c:v>158.4</c:v>
                </c:pt>
                <c:pt idx="67">
                  <c:v>164.4</c:v>
                </c:pt>
                <c:pt idx="68">
                  <c:v>167.6</c:v>
                </c:pt>
                <c:pt idx="69">
                  <c:v>167.9</c:v>
                </c:pt>
                <c:pt idx="70">
                  <c:v>166.6</c:v>
                </c:pt>
                <c:pt idx="71">
                  <c:v>174.9</c:v>
                </c:pt>
                <c:pt idx="72">
                  <c:v>190.9</c:v>
                </c:pt>
                <c:pt idx="73">
                  <c:v>190.7</c:v>
                </c:pt>
              </c:numCache>
            </c:numRef>
          </c:val>
          <c:smooth val="0"/>
          <c:extLst>
            <c:ext xmlns:c16="http://schemas.microsoft.com/office/drawing/2014/chart" uri="{C3380CC4-5D6E-409C-BE32-E72D297353CC}">
              <c16:uniqueId val="{00000003-AF59-4B97-BEB8-0844B88A7DBD}"/>
            </c:ext>
          </c:extLst>
        </c:ser>
        <c:ser>
          <c:idx val="4"/>
          <c:order val="3"/>
          <c:tx>
            <c:strRef>
              <c:f>折れ線!$F$5</c:f>
              <c:strCache>
                <c:ptCount val="1"/>
                <c:pt idx="0">
                  <c:v>脳血管疾患</c:v>
                </c:pt>
              </c:strCache>
            </c:strRef>
          </c:tx>
          <c:spPr>
            <a:ln w="28575" cap="rnd">
              <a:solidFill>
                <a:schemeClr val="accent5"/>
              </a:solidFill>
              <a:round/>
            </a:ln>
            <a:effectLst/>
          </c:spPr>
          <c:marker>
            <c:symbol val="none"/>
          </c:marker>
          <c:dLbls>
            <c:dLbl>
              <c:idx val="73"/>
              <c:layout>
                <c:manualLayout>
                  <c:x val="1.2469411491044321E-2"/>
                  <c:y val="-2.7818376068377065E-3"/>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C-AF59-4B97-BEB8-0844B88A7DBD}"/>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折れ線!$F$6:$F$79</c:f>
              <c:numCache>
                <c:formatCode>General</c:formatCode>
                <c:ptCount val="74"/>
                <c:pt idx="0">
                  <c:v>127.1</c:v>
                </c:pt>
                <c:pt idx="1">
                  <c:v>125.2</c:v>
                </c:pt>
                <c:pt idx="2">
                  <c:v>128.5</c:v>
                </c:pt>
                <c:pt idx="3">
                  <c:v>133.69999999999999</c:v>
                </c:pt>
                <c:pt idx="4">
                  <c:v>132.4</c:v>
                </c:pt>
                <c:pt idx="5">
                  <c:v>136.1</c:v>
                </c:pt>
                <c:pt idx="6">
                  <c:v>148.4</c:v>
                </c:pt>
                <c:pt idx="7">
                  <c:v>151.69999999999999</c:v>
                </c:pt>
                <c:pt idx="8">
                  <c:v>148.6</c:v>
                </c:pt>
                <c:pt idx="9">
                  <c:v>153.69999999999999</c:v>
                </c:pt>
                <c:pt idx="10">
                  <c:v>160.69999999999999</c:v>
                </c:pt>
                <c:pt idx="11">
                  <c:v>165.4</c:v>
                </c:pt>
                <c:pt idx="12">
                  <c:v>169.4</c:v>
                </c:pt>
                <c:pt idx="13">
                  <c:v>171.4</c:v>
                </c:pt>
                <c:pt idx="14">
                  <c:v>171.7</c:v>
                </c:pt>
                <c:pt idx="15">
                  <c:v>175.8</c:v>
                </c:pt>
                <c:pt idx="16">
                  <c:v>173.8</c:v>
                </c:pt>
                <c:pt idx="17">
                  <c:v>173.1</c:v>
                </c:pt>
                <c:pt idx="18">
                  <c:v>173.5</c:v>
                </c:pt>
                <c:pt idx="19">
                  <c:v>174.4</c:v>
                </c:pt>
                <c:pt idx="20">
                  <c:v>175.8</c:v>
                </c:pt>
                <c:pt idx="21">
                  <c:v>169.6</c:v>
                </c:pt>
                <c:pt idx="22">
                  <c:v>166.7</c:v>
                </c:pt>
                <c:pt idx="23">
                  <c:v>166.9</c:v>
                </c:pt>
                <c:pt idx="24">
                  <c:v>163</c:v>
                </c:pt>
                <c:pt idx="25">
                  <c:v>156.69999999999999</c:v>
                </c:pt>
                <c:pt idx="26">
                  <c:v>154.5</c:v>
                </c:pt>
                <c:pt idx="27">
                  <c:v>149.80000000000001</c:v>
                </c:pt>
                <c:pt idx="28">
                  <c:v>146.19999999999999</c:v>
                </c:pt>
                <c:pt idx="29">
                  <c:v>137.69999999999999</c:v>
                </c:pt>
                <c:pt idx="30">
                  <c:v>139.5</c:v>
                </c:pt>
                <c:pt idx="31">
                  <c:v>134.30000000000001</c:v>
                </c:pt>
                <c:pt idx="32">
                  <c:v>125</c:v>
                </c:pt>
                <c:pt idx="33">
                  <c:v>122.8</c:v>
                </c:pt>
                <c:pt idx="34">
                  <c:v>117.2</c:v>
                </c:pt>
                <c:pt idx="35">
                  <c:v>112.2</c:v>
                </c:pt>
                <c:pt idx="36">
                  <c:v>106.9</c:v>
                </c:pt>
                <c:pt idx="37">
                  <c:v>101.7</c:v>
                </c:pt>
                <c:pt idx="38">
                  <c:v>105.5</c:v>
                </c:pt>
                <c:pt idx="39">
                  <c:v>98.5</c:v>
                </c:pt>
                <c:pt idx="40">
                  <c:v>99.4</c:v>
                </c:pt>
                <c:pt idx="41">
                  <c:v>96.2</c:v>
                </c:pt>
                <c:pt idx="42">
                  <c:v>95.6</c:v>
                </c:pt>
                <c:pt idx="43">
                  <c:v>96</c:v>
                </c:pt>
                <c:pt idx="44">
                  <c:v>96.9</c:v>
                </c:pt>
                <c:pt idx="45">
                  <c:v>117.9</c:v>
                </c:pt>
                <c:pt idx="46">
                  <c:v>112.6</c:v>
                </c:pt>
                <c:pt idx="47">
                  <c:v>111</c:v>
                </c:pt>
                <c:pt idx="48">
                  <c:v>110</c:v>
                </c:pt>
                <c:pt idx="49">
                  <c:v>110.8</c:v>
                </c:pt>
                <c:pt idx="50">
                  <c:v>105.5</c:v>
                </c:pt>
                <c:pt idx="51">
                  <c:v>104.7</c:v>
                </c:pt>
                <c:pt idx="52">
                  <c:v>103.4</c:v>
                </c:pt>
                <c:pt idx="53">
                  <c:v>104.7</c:v>
                </c:pt>
                <c:pt idx="54">
                  <c:v>102.3</c:v>
                </c:pt>
                <c:pt idx="55">
                  <c:v>105.3</c:v>
                </c:pt>
                <c:pt idx="56">
                  <c:v>101.7</c:v>
                </c:pt>
                <c:pt idx="57">
                  <c:v>100.8</c:v>
                </c:pt>
                <c:pt idx="58">
                  <c:v>100.9</c:v>
                </c:pt>
                <c:pt idx="59">
                  <c:v>97.2</c:v>
                </c:pt>
                <c:pt idx="60">
                  <c:v>97.7</c:v>
                </c:pt>
                <c:pt idx="61">
                  <c:v>98.2</c:v>
                </c:pt>
                <c:pt idx="62">
                  <c:v>96.5</c:v>
                </c:pt>
                <c:pt idx="63">
                  <c:v>94.1</c:v>
                </c:pt>
                <c:pt idx="64">
                  <c:v>91.1</c:v>
                </c:pt>
                <c:pt idx="65">
                  <c:v>89.4</c:v>
                </c:pt>
                <c:pt idx="66">
                  <c:v>87.5</c:v>
                </c:pt>
                <c:pt idx="67">
                  <c:v>88.2</c:v>
                </c:pt>
                <c:pt idx="68">
                  <c:v>87.1</c:v>
                </c:pt>
                <c:pt idx="69">
                  <c:v>86.1</c:v>
                </c:pt>
                <c:pt idx="70">
                  <c:v>83.5</c:v>
                </c:pt>
                <c:pt idx="71">
                  <c:v>85.2</c:v>
                </c:pt>
                <c:pt idx="72">
                  <c:v>88.1</c:v>
                </c:pt>
                <c:pt idx="73">
                  <c:v>86.3</c:v>
                </c:pt>
              </c:numCache>
            </c:numRef>
          </c:val>
          <c:smooth val="0"/>
          <c:extLst>
            <c:ext xmlns:c16="http://schemas.microsoft.com/office/drawing/2014/chart" uri="{C3380CC4-5D6E-409C-BE32-E72D297353CC}">
              <c16:uniqueId val="{00000004-AF59-4B97-BEB8-0844B88A7DBD}"/>
            </c:ext>
          </c:extLst>
        </c:ser>
        <c:ser>
          <c:idx val="5"/>
          <c:order val="4"/>
          <c:tx>
            <c:strRef>
              <c:f>折れ線!$G$5</c:f>
              <c:strCache>
                <c:ptCount val="1"/>
                <c:pt idx="0">
                  <c:v>肺炎</c:v>
                </c:pt>
              </c:strCache>
            </c:strRef>
          </c:tx>
          <c:spPr>
            <a:ln w="28575" cap="rnd">
              <a:solidFill>
                <a:schemeClr val="accent6"/>
              </a:solidFill>
              <a:round/>
            </a:ln>
            <a:effectLst/>
          </c:spPr>
          <c:marker>
            <c:symbol val="none"/>
          </c:marker>
          <c:dLbls>
            <c:dLbl>
              <c:idx val="73"/>
              <c:layout>
                <c:manualLayout>
                  <c:x val="1.3506164224238086E-2"/>
                  <c:y val="1.5561538461538462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AF59-4B97-BEB8-0844B88A7DBD}"/>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折れ線!$G$6:$G$79</c:f>
              <c:numCache>
                <c:formatCode>General</c:formatCode>
                <c:ptCount val="74"/>
                <c:pt idx="0">
                  <c:v>65.099999999999994</c:v>
                </c:pt>
                <c:pt idx="1">
                  <c:v>59.8</c:v>
                </c:pt>
                <c:pt idx="2">
                  <c:v>49.9</c:v>
                </c:pt>
                <c:pt idx="3">
                  <c:v>53.7</c:v>
                </c:pt>
                <c:pt idx="4">
                  <c:v>42.7</c:v>
                </c:pt>
                <c:pt idx="5">
                  <c:v>38.4</c:v>
                </c:pt>
                <c:pt idx="6">
                  <c:v>38.6</c:v>
                </c:pt>
                <c:pt idx="7">
                  <c:v>48</c:v>
                </c:pt>
                <c:pt idx="8">
                  <c:v>38.299999999999997</c:v>
                </c:pt>
                <c:pt idx="9">
                  <c:v>36.799999999999997</c:v>
                </c:pt>
                <c:pt idx="10">
                  <c:v>40.200000000000003</c:v>
                </c:pt>
                <c:pt idx="11">
                  <c:v>33.799999999999997</c:v>
                </c:pt>
                <c:pt idx="12">
                  <c:v>36.6</c:v>
                </c:pt>
                <c:pt idx="13">
                  <c:v>27.2</c:v>
                </c:pt>
                <c:pt idx="14">
                  <c:v>26.3</c:v>
                </c:pt>
                <c:pt idx="15">
                  <c:v>30.4</c:v>
                </c:pt>
                <c:pt idx="16">
                  <c:v>22.9</c:v>
                </c:pt>
                <c:pt idx="17">
                  <c:v>23.5</c:v>
                </c:pt>
                <c:pt idx="18">
                  <c:v>25</c:v>
                </c:pt>
                <c:pt idx="19">
                  <c:v>24.9</c:v>
                </c:pt>
                <c:pt idx="20">
                  <c:v>27.1</c:v>
                </c:pt>
                <c:pt idx="21">
                  <c:v>22.1</c:v>
                </c:pt>
                <c:pt idx="22">
                  <c:v>21.9</c:v>
                </c:pt>
                <c:pt idx="23">
                  <c:v>25</c:v>
                </c:pt>
                <c:pt idx="24">
                  <c:v>26.1</c:v>
                </c:pt>
                <c:pt idx="25">
                  <c:v>27.4</c:v>
                </c:pt>
                <c:pt idx="26">
                  <c:v>26.6</c:v>
                </c:pt>
                <c:pt idx="27">
                  <c:v>23.3</c:v>
                </c:pt>
                <c:pt idx="28">
                  <c:v>24.7</c:v>
                </c:pt>
                <c:pt idx="29">
                  <c:v>23.7</c:v>
                </c:pt>
                <c:pt idx="30">
                  <c:v>28.4</c:v>
                </c:pt>
                <c:pt idx="31">
                  <c:v>28.7</c:v>
                </c:pt>
                <c:pt idx="32">
                  <c:v>29.9</c:v>
                </c:pt>
                <c:pt idx="33">
                  <c:v>33.9</c:v>
                </c:pt>
                <c:pt idx="34">
                  <c:v>32.5</c:v>
                </c:pt>
                <c:pt idx="35">
                  <c:v>37.5</c:v>
                </c:pt>
                <c:pt idx="36">
                  <c:v>39.1</c:v>
                </c:pt>
                <c:pt idx="37">
                  <c:v>40.299999999999997</c:v>
                </c:pt>
                <c:pt idx="38">
                  <c:v>46.8</c:v>
                </c:pt>
                <c:pt idx="39">
                  <c:v>48.1</c:v>
                </c:pt>
                <c:pt idx="40">
                  <c:v>55.6</c:v>
                </c:pt>
                <c:pt idx="41">
                  <c:v>56.9</c:v>
                </c:pt>
                <c:pt idx="42">
                  <c:v>60.2</c:v>
                </c:pt>
                <c:pt idx="43">
                  <c:v>65.5</c:v>
                </c:pt>
                <c:pt idx="44">
                  <c:v>67.2</c:v>
                </c:pt>
                <c:pt idx="45">
                  <c:v>64.099999999999994</c:v>
                </c:pt>
                <c:pt idx="46">
                  <c:v>56.9</c:v>
                </c:pt>
                <c:pt idx="47">
                  <c:v>63.1</c:v>
                </c:pt>
                <c:pt idx="48">
                  <c:v>63.8</c:v>
                </c:pt>
                <c:pt idx="49">
                  <c:v>74.900000000000006</c:v>
                </c:pt>
                <c:pt idx="50">
                  <c:v>69.2</c:v>
                </c:pt>
                <c:pt idx="51">
                  <c:v>67.8</c:v>
                </c:pt>
                <c:pt idx="52">
                  <c:v>69.400000000000006</c:v>
                </c:pt>
                <c:pt idx="53">
                  <c:v>75.3</c:v>
                </c:pt>
                <c:pt idx="54">
                  <c:v>75.7</c:v>
                </c:pt>
                <c:pt idx="55">
                  <c:v>85</c:v>
                </c:pt>
                <c:pt idx="56">
                  <c:v>85</c:v>
                </c:pt>
                <c:pt idx="57">
                  <c:v>87.4</c:v>
                </c:pt>
                <c:pt idx="58">
                  <c:v>91.6</c:v>
                </c:pt>
                <c:pt idx="59">
                  <c:v>89</c:v>
                </c:pt>
                <c:pt idx="60">
                  <c:v>94.1</c:v>
                </c:pt>
                <c:pt idx="61">
                  <c:v>98.9</c:v>
                </c:pt>
                <c:pt idx="62">
                  <c:v>98.4</c:v>
                </c:pt>
                <c:pt idx="63">
                  <c:v>97.8</c:v>
                </c:pt>
                <c:pt idx="64">
                  <c:v>95.4</c:v>
                </c:pt>
                <c:pt idx="65">
                  <c:v>96.5</c:v>
                </c:pt>
                <c:pt idx="66">
                  <c:v>95.5</c:v>
                </c:pt>
                <c:pt idx="67">
                  <c:v>77.7</c:v>
                </c:pt>
                <c:pt idx="68">
                  <c:v>76.2</c:v>
                </c:pt>
                <c:pt idx="69">
                  <c:v>77.2</c:v>
                </c:pt>
                <c:pt idx="70">
                  <c:v>63.6</c:v>
                </c:pt>
                <c:pt idx="71">
                  <c:v>59.6</c:v>
                </c:pt>
                <c:pt idx="72">
                  <c:v>60.7</c:v>
                </c:pt>
                <c:pt idx="73">
                  <c:v>62.5</c:v>
                </c:pt>
              </c:numCache>
            </c:numRef>
          </c:val>
          <c:smooth val="0"/>
          <c:extLst>
            <c:ext xmlns:c16="http://schemas.microsoft.com/office/drawing/2014/chart" uri="{C3380CC4-5D6E-409C-BE32-E72D297353CC}">
              <c16:uniqueId val="{00000005-AF59-4B97-BEB8-0844B88A7DBD}"/>
            </c:ext>
          </c:extLst>
        </c:ser>
        <c:ser>
          <c:idx val="6"/>
          <c:order val="5"/>
          <c:tx>
            <c:strRef>
              <c:f>折れ線!$H$5</c:f>
              <c:strCache>
                <c:ptCount val="1"/>
                <c:pt idx="0">
                  <c:v>腎不全</c:v>
                </c:pt>
              </c:strCache>
            </c:strRef>
          </c:tx>
          <c:spPr>
            <a:ln w="28575" cap="rnd">
              <a:solidFill>
                <a:srgbClr val="7030A0"/>
              </a:solidFill>
              <a:prstDash val="dash"/>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折れ線!$H$6:$H$79</c:f>
              <c:numCache>
                <c:formatCode>General</c:formatCode>
                <c:ptCount val="74"/>
                <c:pt idx="29">
                  <c:v>5.2</c:v>
                </c:pt>
                <c:pt idx="30">
                  <c:v>6.1</c:v>
                </c:pt>
                <c:pt idx="31">
                  <c:v>6.7</c:v>
                </c:pt>
                <c:pt idx="32">
                  <c:v>7.5</c:v>
                </c:pt>
                <c:pt idx="33">
                  <c:v>8.3000000000000007</c:v>
                </c:pt>
                <c:pt idx="34">
                  <c:v>8.6999999999999993</c:v>
                </c:pt>
                <c:pt idx="35">
                  <c:v>9.6</c:v>
                </c:pt>
                <c:pt idx="36">
                  <c:v>10</c:v>
                </c:pt>
                <c:pt idx="37">
                  <c:v>10.4</c:v>
                </c:pt>
                <c:pt idx="38">
                  <c:v>11.7</c:v>
                </c:pt>
                <c:pt idx="39">
                  <c:v>12.1</c:v>
                </c:pt>
                <c:pt idx="40">
                  <c:v>12.7</c:v>
                </c:pt>
                <c:pt idx="41">
                  <c:v>12.6</c:v>
                </c:pt>
                <c:pt idx="42">
                  <c:v>13.7</c:v>
                </c:pt>
                <c:pt idx="43">
                  <c:v>13.9</c:v>
                </c:pt>
                <c:pt idx="44">
                  <c:v>14</c:v>
                </c:pt>
                <c:pt idx="45">
                  <c:v>13</c:v>
                </c:pt>
                <c:pt idx="46">
                  <c:v>13</c:v>
                </c:pt>
                <c:pt idx="47">
                  <c:v>13.3</c:v>
                </c:pt>
                <c:pt idx="48">
                  <c:v>13.3</c:v>
                </c:pt>
                <c:pt idx="49">
                  <c:v>14.1</c:v>
                </c:pt>
                <c:pt idx="50">
                  <c:v>13.7</c:v>
                </c:pt>
                <c:pt idx="51">
                  <c:v>14</c:v>
                </c:pt>
                <c:pt idx="52">
                  <c:v>14.4</c:v>
                </c:pt>
                <c:pt idx="53">
                  <c:v>14.9</c:v>
                </c:pt>
                <c:pt idx="54">
                  <c:v>15.2</c:v>
                </c:pt>
                <c:pt idx="55">
                  <c:v>16.3</c:v>
                </c:pt>
                <c:pt idx="56">
                  <c:v>16.8</c:v>
                </c:pt>
                <c:pt idx="57">
                  <c:v>17.2</c:v>
                </c:pt>
                <c:pt idx="58">
                  <c:v>17.899999999999999</c:v>
                </c:pt>
                <c:pt idx="59">
                  <c:v>18.100000000000001</c:v>
                </c:pt>
                <c:pt idx="60">
                  <c:v>18.8</c:v>
                </c:pt>
                <c:pt idx="61">
                  <c:v>19.399999999999999</c:v>
                </c:pt>
                <c:pt idx="62">
                  <c:v>19.899999999999999</c:v>
                </c:pt>
                <c:pt idx="63">
                  <c:v>20</c:v>
                </c:pt>
                <c:pt idx="64">
                  <c:v>19.8</c:v>
                </c:pt>
                <c:pt idx="65">
                  <c:v>19.600000000000001</c:v>
                </c:pt>
                <c:pt idx="66">
                  <c:v>19.7</c:v>
                </c:pt>
                <c:pt idx="67">
                  <c:v>20.2</c:v>
                </c:pt>
                <c:pt idx="68">
                  <c:v>21</c:v>
                </c:pt>
                <c:pt idx="69">
                  <c:v>21.5</c:v>
                </c:pt>
                <c:pt idx="70">
                  <c:v>21.8</c:v>
                </c:pt>
                <c:pt idx="71">
                  <c:v>23.4</c:v>
                </c:pt>
                <c:pt idx="72">
                  <c:v>25.2</c:v>
                </c:pt>
                <c:pt idx="73">
                  <c:v>24.9</c:v>
                </c:pt>
              </c:numCache>
            </c:numRef>
          </c:val>
          <c:smooth val="0"/>
          <c:extLst>
            <c:ext xmlns:c16="http://schemas.microsoft.com/office/drawing/2014/chart" uri="{C3380CC4-5D6E-409C-BE32-E72D297353CC}">
              <c16:uniqueId val="{00000006-AF59-4B97-BEB8-0844B88A7DBD}"/>
            </c:ext>
          </c:extLst>
        </c:ser>
        <c:ser>
          <c:idx val="7"/>
          <c:order val="6"/>
          <c:tx>
            <c:strRef>
              <c:f>折れ線!$I$5</c:f>
              <c:strCache>
                <c:ptCount val="1"/>
                <c:pt idx="0">
                  <c:v>不慮の事故</c:v>
                </c:pt>
              </c:strCache>
            </c:strRef>
          </c:tx>
          <c:spPr>
            <a:ln w="28575" cap="rnd">
              <a:solidFill>
                <a:schemeClr val="accent2">
                  <a:lumMod val="60000"/>
                </a:schemeClr>
              </a:solidFill>
              <a:prstDash val="sysDot"/>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折れ線!$I$6:$I$79</c:f>
              <c:numCache>
                <c:formatCode>General</c:formatCode>
                <c:ptCount val="74"/>
                <c:pt idx="0">
                  <c:v>39.5</c:v>
                </c:pt>
                <c:pt idx="1">
                  <c:v>37.799999999999997</c:v>
                </c:pt>
                <c:pt idx="2">
                  <c:v>36.4</c:v>
                </c:pt>
                <c:pt idx="3">
                  <c:v>39.299999999999997</c:v>
                </c:pt>
                <c:pt idx="4">
                  <c:v>39.4</c:v>
                </c:pt>
                <c:pt idx="5">
                  <c:v>37.299999999999997</c:v>
                </c:pt>
                <c:pt idx="6">
                  <c:v>36.799999999999997</c:v>
                </c:pt>
                <c:pt idx="7">
                  <c:v>37.9</c:v>
                </c:pt>
                <c:pt idx="8">
                  <c:v>38.9</c:v>
                </c:pt>
                <c:pt idx="9">
                  <c:v>44.8</c:v>
                </c:pt>
                <c:pt idx="10">
                  <c:v>41.7</c:v>
                </c:pt>
                <c:pt idx="11">
                  <c:v>44.1</c:v>
                </c:pt>
                <c:pt idx="12">
                  <c:v>40.299999999999997</c:v>
                </c:pt>
                <c:pt idx="13">
                  <c:v>41.3</c:v>
                </c:pt>
                <c:pt idx="14">
                  <c:v>41.6</c:v>
                </c:pt>
                <c:pt idx="15">
                  <c:v>40.9</c:v>
                </c:pt>
                <c:pt idx="16">
                  <c:v>43</c:v>
                </c:pt>
                <c:pt idx="17">
                  <c:v>41.9</c:v>
                </c:pt>
                <c:pt idx="18">
                  <c:v>40.200000000000003</c:v>
                </c:pt>
                <c:pt idx="19">
                  <c:v>42.2</c:v>
                </c:pt>
                <c:pt idx="20">
                  <c:v>42.5</c:v>
                </c:pt>
                <c:pt idx="21">
                  <c:v>40.700000000000003</c:v>
                </c:pt>
                <c:pt idx="22">
                  <c:v>40.1</c:v>
                </c:pt>
                <c:pt idx="23">
                  <c:v>37.200000000000003</c:v>
                </c:pt>
                <c:pt idx="24">
                  <c:v>33</c:v>
                </c:pt>
                <c:pt idx="25">
                  <c:v>30.3</c:v>
                </c:pt>
                <c:pt idx="26">
                  <c:v>28</c:v>
                </c:pt>
                <c:pt idx="27">
                  <c:v>26.7</c:v>
                </c:pt>
                <c:pt idx="28">
                  <c:v>26.2</c:v>
                </c:pt>
                <c:pt idx="29">
                  <c:v>25.3</c:v>
                </c:pt>
                <c:pt idx="30">
                  <c:v>25.1</c:v>
                </c:pt>
                <c:pt idx="31">
                  <c:v>24.8</c:v>
                </c:pt>
                <c:pt idx="32">
                  <c:v>24.7</c:v>
                </c:pt>
                <c:pt idx="33">
                  <c:v>25</c:v>
                </c:pt>
                <c:pt idx="34">
                  <c:v>24.6</c:v>
                </c:pt>
                <c:pt idx="35">
                  <c:v>24.6</c:v>
                </c:pt>
                <c:pt idx="36">
                  <c:v>23.7</c:v>
                </c:pt>
                <c:pt idx="37">
                  <c:v>23.2</c:v>
                </c:pt>
                <c:pt idx="38">
                  <c:v>24.8</c:v>
                </c:pt>
                <c:pt idx="39">
                  <c:v>25.4</c:v>
                </c:pt>
                <c:pt idx="40">
                  <c:v>26.2</c:v>
                </c:pt>
                <c:pt idx="41">
                  <c:v>26.9</c:v>
                </c:pt>
                <c:pt idx="42">
                  <c:v>28.1</c:v>
                </c:pt>
                <c:pt idx="43">
                  <c:v>28</c:v>
                </c:pt>
                <c:pt idx="44">
                  <c:v>29.1</c:v>
                </c:pt>
                <c:pt idx="45">
                  <c:v>36.5</c:v>
                </c:pt>
                <c:pt idx="46">
                  <c:v>31.4</c:v>
                </c:pt>
                <c:pt idx="47">
                  <c:v>31.1</c:v>
                </c:pt>
                <c:pt idx="48">
                  <c:v>31.1</c:v>
                </c:pt>
                <c:pt idx="49">
                  <c:v>32</c:v>
                </c:pt>
                <c:pt idx="50">
                  <c:v>31.4</c:v>
                </c:pt>
                <c:pt idx="51">
                  <c:v>31.4</c:v>
                </c:pt>
                <c:pt idx="52">
                  <c:v>30.7</c:v>
                </c:pt>
                <c:pt idx="53">
                  <c:v>30.7</c:v>
                </c:pt>
                <c:pt idx="54">
                  <c:v>30.3</c:v>
                </c:pt>
                <c:pt idx="55">
                  <c:v>31.6</c:v>
                </c:pt>
                <c:pt idx="56">
                  <c:v>30.3</c:v>
                </c:pt>
                <c:pt idx="57">
                  <c:v>30.1</c:v>
                </c:pt>
                <c:pt idx="58">
                  <c:v>30.3</c:v>
                </c:pt>
                <c:pt idx="59">
                  <c:v>30</c:v>
                </c:pt>
                <c:pt idx="60">
                  <c:v>32.200000000000003</c:v>
                </c:pt>
                <c:pt idx="61">
                  <c:v>47.1</c:v>
                </c:pt>
                <c:pt idx="62">
                  <c:v>32.6</c:v>
                </c:pt>
                <c:pt idx="63">
                  <c:v>31.5</c:v>
                </c:pt>
                <c:pt idx="64">
                  <c:v>31.1</c:v>
                </c:pt>
                <c:pt idx="65">
                  <c:v>30.6</c:v>
                </c:pt>
                <c:pt idx="66">
                  <c:v>30.6</c:v>
                </c:pt>
                <c:pt idx="67">
                  <c:v>32.4</c:v>
                </c:pt>
                <c:pt idx="68">
                  <c:v>33.200000000000003</c:v>
                </c:pt>
                <c:pt idx="69">
                  <c:v>31.7</c:v>
                </c:pt>
                <c:pt idx="70">
                  <c:v>30.9</c:v>
                </c:pt>
                <c:pt idx="71">
                  <c:v>31.2</c:v>
                </c:pt>
                <c:pt idx="72">
                  <c:v>35.6</c:v>
                </c:pt>
                <c:pt idx="73">
                  <c:v>36.700000000000003</c:v>
                </c:pt>
              </c:numCache>
            </c:numRef>
          </c:val>
          <c:smooth val="0"/>
          <c:extLst>
            <c:ext xmlns:c16="http://schemas.microsoft.com/office/drawing/2014/chart" uri="{C3380CC4-5D6E-409C-BE32-E72D297353CC}">
              <c16:uniqueId val="{00000007-AF59-4B97-BEB8-0844B88A7DBD}"/>
            </c:ext>
          </c:extLst>
        </c:ser>
        <c:ser>
          <c:idx val="8"/>
          <c:order val="7"/>
          <c:tx>
            <c:strRef>
              <c:f>折れ線!$J$5</c:f>
              <c:strCache>
                <c:ptCount val="1"/>
                <c:pt idx="0">
                  <c:v>自殺</c:v>
                </c:pt>
              </c:strCache>
            </c:strRef>
          </c:tx>
          <c:spPr>
            <a:ln w="28575" cap="rnd">
              <a:solidFill>
                <a:schemeClr val="accent3">
                  <a:lumMod val="60000"/>
                </a:schemeClr>
              </a:solidFill>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折れ線!$J$6:$J$79</c:f>
              <c:numCache>
                <c:formatCode>General</c:formatCode>
                <c:ptCount val="74"/>
                <c:pt idx="0">
                  <c:v>19.600000000000001</c:v>
                </c:pt>
                <c:pt idx="1">
                  <c:v>18.2</c:v>
                </c:pt>
                <c:pt idx="2">
                  <c:v>18.399999999999999</c:v>
                </c:pt>
                <c:pt idx="3">
                  <c:v>20.399999999999999</c:v>
                </c:pt>
                <c:pt idx="4">
                  <c:v>23.4</c:v>
                </c:pt>
                <c:pt idx="5">
                  <c:v>25.2</c:v>
                </c:pt>
                <c:pt idx="6">
                  <c:v>24.5</c:v>
                </c:pt>
                <c:pt idx="7">
                  <c:v>24.3</c:v>
                </c:pt>
                <c:pt idx="8">
                  <c:v>25.7</c:v>
                </c:pt>
                <c:pt idx="9">
                  <c:v>22.7</c:v>
                </c:pt>
                <c:pt idx="10">
                  <c:v>21.6</c:v>
                </c:pt>
                <c:pt idx="11">
                  <c:v>19.600000000000001</c:v>
                </c:pt>
                <c:pt idx="12">
                  <c:v>17.600000000000001</c:v>
                </c:pt>
                <c:pt idx="13">
                  <c:v>16.100000000000001</c:v>
                </c:pt>
                <c:pt idx="14">
                  <c:v>15.1</c:v>
                </c:pt>
                <c:pt idx="15">
                  <c:v>14.7</c:v>
                </c:pt>
                <c:pt idx="16">
                  <c:v>15.2</c:v>
                </c:pt>
                <c:pt idx="17">
                  <c:v>14.2</c:v>
                </c:pt>
                <c:pt idx="18">
                  <c:v>14.5</c:v>
                </c:pt>
                <c:pt idx="19">
                  <c:v>14.5</c:v>
                </c:pt>
                <c:pt idx="20">
                  <c:v>15.3</c:v>
                </c:pt>
                <c:pt idx="21">
                  <c:v>15.6</c:v>
                </c:pt>
                <c:pt idx="22">
                  <c:v>17</c:v>
                </c:pt>
                <c:pt idx="23">
                  <c:v>17.399999999999999</c:v>
                </c:pt>
                <c:pt idx="24">
                  <c:v>17.5</c:v>
                </c:pt>
                <c:pt idx="25">
                  <c:v>18</c:v>
                </c:pt>
                <c:pt idx="26">
                  <c:v>17.600000000000001</c:v>
                </c:pt>
                <c:pt idx="27">
                  <c:v>17.899999999999999</c:v>
                </c:pt>
                <c:pt idx="28">
                  <c:v>17.600000000000001</c:v>
                </c:pt>
                <c:pt idx="29">
                  <c:v>18</c:v>
                </c:pt>
                <c:pt idx="30">
                  <c:v>17.7</c:v>
                </c:pt>
                <c:pt idx="31">
                  <c:v>17.100000000000001</c:v>
                </c:pt>
                <c:pt idx="32">
                  <c:v>17.5</c:v>
                </c:pt>
                <c:pt idx="33">
                  <c:v>21</c:v>
                </c:pt>
                <c:pt idx="34">
                  <c:v>20.399999999999999</c:v>
                </c:pt>
                <c:pt idx="35">
                  <c:v>19.399999999999999</c:v>
                </c:pt>
                <c:pt idx="36">
                  <c:v>21.2</c:v>
                </c:pt>
                <c:pt idx="37">
                  <c:v>19.600000000000001</c:v>
                </c:pt>
                <c:pt idx="38">
                  <c:v>18.7</c:v>
                </c:pt>
                <c:pt idx="39">
                  <c:v>17.3</c:v>
                </c:pt>
                <c:pt idx="40">
                  <c:v>16.399999999999999</c:v>
                </c:pt>
                <c:pt idx="41">
                  <c:v>16.100000000000001</c:v>
                </c:pt>
                <c:pt idx="42">
                  <c:v>16.899999999999999</c:v>
                </c:pt>
                <c:pt idx="43">
                  <c:v>16.600000000000001</c:v>
                </c:pt>
                <c:pt idx="44">
                  <c:v>16.899999999999999</c:v>
                </c:pt>
                <c:pt idx="45">
                  <c:v>17.2</c:v>
                </c:pt>
                <c:pt idx="46">
                  <c:v>17.8</c:v>
                </c:pt>
                <c:pt idx="47">
                  <c:v>18.8</c:v>
                </c:pt>
                <c:pt idx="48">
                  <c:v>25.4</c:v>
                </c:pt>
                <c:pt idx="49">
                  <c:v>25</c:v>
                </c:pt>
                <c:pt idx="50">
                  <c:v>24.1</c:v>
                </c:pt>
                <c:pt idx="51">
                  <c:v>23.3</c:v>
                </c:pt>
                <c:pt idx="52">
                  <c:v>23.8</c:v>
                </c:pt>
                <c:pt idx="53">
                  <c:v>25.5</c:v>
                </c:pt>
                <c:pt idx="54">
                  <c:v>24</c:v>
                </c:pt>
                <c:pt idx="55">
                  <c:v>24.2</c:v>
                </c:pt>
                <c:pt idx="56">
                  <c:v>23.7</c:v>
                </c:pt>
                <c:pt idx="57">
                  <c:v>24.4</c:v>
                </c:pt>
                <c:pt idx="58">
                  <c:v>24</c:v>
                </c:pt>
                <c:pt idx="59">
                  <c:v>24.4</c:v>
                </c:pt>
                <c:pt idx="60">
                  <c:v>23.4</c:v>
                </c:pt>
                <c:pt idx="61">
                  <c:v>22.9</c:v>
                </c:pt>
                <c:pt idx="62">
                  <c:v>21</c:v>
                </c:pt>
                <c:pt idx="63">
                  <c:v>20.7</c:v>
                </c:pt>
                <c:pt idx="64">
                  <c:v>19.5</c:v>
                </c:pt>
                <c:pt idx="65">
                  <c:v>18.5</c:v>
                </c:pt>
                <c:pt idx="66">
                  <c:v>16.8</c:v>
                </c:pt>
                <c:pt idx="67">
                  <c:v>16.399999999999999</c:v>
                </c:pt>
                <c:pt idx="68">
                  <c:v>16.100000000000001</c:v>
                </c:pt>
                <c:pt idx="69">
                  <c:v>15.7</c:v>
                </c:pt>
                <c:pt idx="70">
                  <c:v>16.399999999999999</c:v>
                </c:pt>
                <c:pt idx="71">
                  <c:v>16.5</c:v>
                </c:pt>
                <c:pt idx="72">
                  <c:v>17.399999999999999</c:v>
                </c:pt>
                <c:pt idx="73">
                  <c:v>17.399999999999999</c:v>
                </c:pt>
              </c:numCache>
            </c:numRef>
          </c:val>
          <c:smooth val="0"/>
          <c:extLst>
            <c:ext xmlns:c16="http://schemas.microsoft.com/office/drawing/2014/chart" uri="{C3380CC4-5D6E-409C-BE32-E72D297353CC}">
              <c16:uniqueId val="{00000008-AF59-4B97-BEB8-0844B88A7DBD}"/>
            </c:ext>
          </c:extLst>
        </c:ser>
        <c:ser>
          <c:idx val="9"/>
          <c:order val="8"/>
          <c:tx>
            <c:strRef>
              <c:f>折れ線!$K$5</c:f>
              <c:strCache>
                <c:ptCount val="1"/>
                <c:pt idx="0">
                  <c:v>結核</c:v>
                </c:pt>
              </c:strCache>
            </c:strRef>
          </c:tx>
          <c:spPr>
            <a:ln w="28575" cap="rnd">
              <a:solidFill>
                <a:schemeClr val="accent4">
                  <a:lumMod val="60000"/>
                </a:schemeClr>
              </a:solidFill>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折れ線!$K$6:$K$79</c:f>
              <c:numCache>
                <c:formatCode>General</c:formatCode>
                <c:ptCount val="74"/>
                <c:pt idx="0">
                  <c:v>146.4</c:v>
                </c:pt>
                <c:pt idx="1">
                  <c:v>110.3</c:v>
                </c:pt>
                <c:pt idx="2">
                  <c:v>82.2</c:v>
                </c:pt>
                <c:pt idx="3">
                  <c:v>66.5</c:v>
                </c:pt>
                <c:pt idx="4">
                  <c:v>62.4</c:v>
                </c:pt>
                <c:pt idx="5">
                  <c:v>52.3</c:v>
                </c:pt>
                <c:pt idx="6">
                  <c:v>48.6</c:v>
                </c:pt>
                <c:pt idx="7">
                  <c:v>46.9</c:v>
                </c:pt>
                <c:pt idx="8">
                  <c:v>39.4</c:v>
                </c:pt>
                <c:pt idx="9">
                  <c:v>35.5</c:v>
                </c:pt>
                <c:pt idx="10">
                  <c:v>34.200000000000003</c:v>
                </c:pt>
                <c:pt idx="11">
                  <c:v>29.6</c:v>
                </c:pt>
                <c:pt idx="12">
                  <c:v>29.3</c:v>
                </c:pt>
                <c:pt idx="13">
                  <c:v>24.2</c:v>
                </c:pt>
                <c:pt idx="14">
                  <c:v>23.6</c:v>
                </c:pt>
                <c:pt idx="15">
                  <c:v>22.8</c:v>
                </c:pt>
                <c:pt idx="16">
                  <c:v>20.3</c:v>
                </c:pt>
                <c:pt idx="17">
                  <c:v>17.8</c:v>
                </c:pt>
                <c:pt idx="18">
                  <c:v>16.8</c:v>
                </c:pt>
                <c:pt idx="19">
                  <c:v>16.100000000000001</c:v>
                </c:pt>
                <c:pt idx="20">
                  <c:v>15.4</c:v>
                </c:pt>
                <c:pt idx="21">
                  <c:v>13</c:v>
                </c:pt>
                <c:pt idx="22">
                  <c:v>11.9</c:v>
                </c:pt>
                <c:pt idx="23">
                  <c:v>11.1</c:v>
                </c:pt>
                <c:pt idx="24">
                  <c:v>10.4</c:v>
                </c:pt>
                <c:pt idx="25">
                  <c:v>9.5</c:v>
                </c:pt>
                <c:pt idx="26">
                  <c:v>8.5</c:v>
                </c:pt>
                <c:pt idx="27">
                  <c:v>7.8</c:v>
                </c:pt>
                <c:pt idx="28">
                  <c:v>7.2</c:v>
                </c:pt>
                <c:pt idx="29">
                  <c:v>5.8</c:v>
                </c:pt>
                <c:pt idx="30">
                  <c:v>5.5</c:v>
                </c:pt>
                <c:pt idx="31">
                  <c:v>4.9000000000000004</c:v>
                </c:pt>
                <c:pt idx="32">
                  <c:v>4.5</c:v>
                </c:pt>
                <c:pt idx="33">
                  <c:v>4.5</c:v>
                </c:pt>
                <c:pt idx="34">
                  <c:v>4.0999999999999996</c:v>
                </c:pt>
                <c:pt idx="35">
                  <c:v>3.9</c:v>
                </c:pt>
                <c:pt idx="36">
                  <c:v>3.4</c:v>
                </c:pt>
                <c:pt idx="37">
                  <c:v>3.3</c:v>
                </c:pt>
                <c:pt idx="38">
                  <c:v>3.2</c:v>
                </c:pt>
                <c:pt idx="39">
                  <c:v>2.9</c:v>
                </c:pt>
                <c:pt idx="40">
                  <c:v>3</c:v>
                </c:pt>
                <c:pt idx="41">
                  <c:v>2.7</c:v>
                </c:pt>
                <c:pt idx="42">
                  <c:v>2.7</c:v>
                </c:pt>
                <c:pt idx="43">
                  <c:v>2.6</c:v>
                </c:pt>
                <c:pt idx="44">
                  <c:v>2.5</c:v>
                </c:pt>
                <c:pt idx="45">
                  <c:v>2.6</c:v>
                </c:pt>
                <c:pt idx="46">
                  <c:v>2.2999999999999998</c:v>
                </c:pt>
                <c:pt idx="47">
                  <c:v>2.2000000000000002</c:v>
                </c:pt>
                <c:pt idx="48">
                  <c:v>2.2000000000000002</c:v>
                </c:pt>
                <c:pt idx="49">
                  <c:v>2.2999999999999998</c:v>
                </c:pt>
                <c:pt idx="50">
                  <c:v>2.1</c:v>
                </c:pt>
                <c:pt idx="51">
                  <c:v>2</c:v>
                </c:pt>
                <c:pt idx="52">
                  <c:v>1.8</c:v>
                </c:pt>
                <c:pt idx="53">
                  <c:v>1.9</c:v>
                </c:pt>
                <c:pt idx="54">
                  <c:v>1.8</c:v>
                </c:pt>
                <c:pt idx="55">
                  <c:v>1.8</c:v>
                </c:pt>
                <c:pt idx="56">
                  <c:v>1.8</c:v>
                </c:pt>
                <c:pt idx="57">
                  <c:v>1.7</c:v>
                </c:pt>
                <c:pt idx="58">
                  <c:v>1.8</c:v>
                </c:pt>
                <c:pt idx="59">
                  <c:v>1.7</c:v>
                </c:pt>
                <c:pt idx="60">
                  <c:v>1.7</c:v>
                </c:pt>
                <c:pt idx="61">
                  <c:v>1.7</c:v>
                </c:pt>
                <c:pt idx="62">
                  <c:v>1.7</c:v>
                </c:pt>
                <c:pt idx="63">
                  <c:v>1.7</c:v>
                </c:pt>
                <c:pt idx="64">
                  <c:v>1.7</c:v>
                </c:pt>
                <c:pt idx="65">
                  <c:v>1.6</c:v>
                </c:pt>
                <c:pt idx="66">
                  <c:v>1.5</c:v>
                </c:pt>
                <c:pt idx="67">
                  <c:v>1.9</c:v>
                </c:pt>
                <c:pt idx="68">
                  <c:v>1.8</c:v>
                </c:pt>
                <c:pt idx="69">
                  <c:v>1.7</c:v>
                </c:pt>
                <c:pt idx="70">
                  <c:v>1.5</c:v>
                </c:pt>
                <c:pt idx="71">
                  <c:v>1.5</c:v>
                </c:pt>
                <c:pt idx="72">
                  <c:v>1.4</c:v>
                </c:pt>
                <c:pt idx="73">
                  <c:v>1.3</c:v>
                </c:pt>
              </c:numCache>
            </c:numRef>
          </c:val>
          <c:smooth val="0"/>
          <c:extLst>
            <c:ext xmlns:c16="http://schemas.microsoft.com/office/drawing/2014/chart" uri="{C3380CC4-5D6E-409C-BE32-E72D297353CC}">
              <c16:uniqueId val="{00000009-AF59-4B97-BEB8-0844B88A7DBD}"/>
            </c:ext>
          </c:extLst>
        </c:ser>
        <c:ser>
          <c:idx val="0"/>
          <c:order val="9"/>
          <c:tx>
            <c:strRef>
              <c:f>折れ線!$L$5</c:f>
              <c:strCache>
                <c:ptCount val="1"/>
                <c:pt idx="0">
                  <c:v>老衰</c:v>
                </c:pt>
              </c:strCache>
            </c:strRef>
          </c:tx>
          <c:spPr>
            <a:ln w="28575" cap="rnd">
              <a:solidFill>
                <a:srgbClr val="CB8EDE"/>
              </a:solidFill>
              <a:round/>
            </a:ln>
            <a:effectLst/>
          </c:spPr>
          <c:marker>
            <c:symbol val="none"/>
          </c:marker>
          <c:dLbls>
            <c:dLbl>
              <c:idx val="73"/>
              <c:layout>
                <c:manualLayout>
                  <c:x val="-8.3455454756920219E-2"/>
                  <c:y val="5.0114743589743591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A677-4107-A2AB-C58C2494CB2D}"/>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折れ線!$L$6:$L$79</c:f>
              <c:numCache>
                <c:formatCode>General</c:formatCode>
                <c:ptCount val="74"/>
                <c:pt idx="0">
                  <c:v>70.2</c:v>
                </c:pt>
                <c:pt idx="1">
                  <c:v>70.7</c:v>
                </c:pt>
                <c:pt idx="2">
                  <c:v>69.3</c:v>
                </c:pt>
                <c:pt idx="3">
                  <c:v>77.599999999999994</c:v>
                </c:pt>
                <c:pt idx="4">
                  <c:v>69.5</c:v>
                </c:pt>
                <c:pt idx="5">
                  <c:v>67.099999999999994</c:v>
                </c:pt>
                <c:pt idx="6">
                  <c:v>75.8</c:v>
                </c:pt>
                <c:pt idx="7">
                  <c:v>80.5</c:v>
                </c:pt>
                <c:pt idx="8">
                  <c:v>55.5</c:v>
                </c:pt>
                <c:pt idx="9">
                  <c:v>56.7</c:v>
                </c:pt>
                <c:pt idx="10">
                  <c:v>58</c:v>
                </c:pt>
                <c:pt idx="11">
                  <c:v>58.2</c:v>
                </c:pt>
                <c:pt idx="12">
                  <c:v>57.5</c:v>
                </c:pt>
                <c:pt idx="13">
                  <c:v>50.4</c:v>
                </c:pt>
                <c:pt idx="14">
                  <c:v>48.4</c:v>
                </c:pt>
                <c:pt idx="15">
                  <c:v>50</c:v>
                </c:pt>
                <c:pt idx="16">
                  <c:v>44.6</c:v>
                </c:pt>
                <c:pt idx="17">
                  <c:v>43.3</c:v>
                </c:pt>
                <c:pt idx="18">
                  <c:v>39.4</c:v>
                </c:pt>
                <c:pt idx="19">
                  <c:v>37.1</c:v>
                </c:pt>
                <c:pt idx="20">
                  <c:v>38.1</c:v>
                </c:pt>
                <c:pt idx="21">
                  <c:v>34</c:v>
                </c:pt>
                <c:pt idx="22">
                  <c:v>30.8</c:v>
                </c:pt>
                <c:pt idx="23">
                  <c:v>30.9</c:v>
                </c:pt>
                <c:pt idx="24">
                  <c:v>29.7</c:v>
                </c:pt>
                <c:pt idx="25">
                  <c:v>26.9</c:v>
                </c:pt>
                <c:pt idx="26">
                  <c:v>26.4</c:v>
                </c:pt>
                <c:pt idx="27">
                  <c:v>25</c:v>
                </c:pt>
                <c:pt idx="28">
                  <c:v>24.4</c:v>
                </c:pt>
                <c:pt idx="29">
                  <c:v>25.5</c:v>
                </c:pt>
                <c:pt idx="30">
                  <c:v>27.6</c:v>
                </c:pt>
                <c:pt idx="31">
                  <c:v>25.5</c:v>
                </c:pt>
                <c:pt idx="32">
                  <c:v>23.3</c:v>
                </c:pt>
                <c:pt idx="33">
                  <c:v>24.7</c:v>
                </c:pt>
                <c:pt idx="34">
                  <c:v>24.1</c:v>
                </c:pt>
                <c:pt idx="35">
                  <c:v>23.1</c:v>
                </c:pt>
                <c:pt idx="36">
                  <c:v>22.2</c:v>
                </c:pt>
                <c:pt idx="37">
                  <c:v>20.8</c:v>
                </c:pt>
                <c:pt idx="38">
                  <c:v>21.6</c:v>
                </c:pt>
                <c:pt idx="39">
                  <c:v>19.399999999999999</c:v>
                </c:pt>
                <c:pt idx="40">
                  <c:v>19.7</c:v>
                </c:pt>
                <c:pt idx="41">
                  <c:v>18.8</c:v>
                </c:pt>
                <c:pt idx="42">
                  <c:v>18.899999999999999</c:v>
                </c:pt>
                <c:pt idx="43">
                  <c:v>18.7</c:v>
                </c:pt>
                <c:pt idx="44">
                  <c:v>18.899999999999999</c:v>
                </c:pt>
                <c:pt idx="45">
                  <c:v>17.3</c:v>
                </c:pt>
                <c:pt idx="46">
                  <c:v>16.7</c:v>
                </c:pt>
                <c:pt idx="47">
                  <c:v>17.2</c:v>
                </c:pt>
                <c:pt idx="48">
                  <c:v>17.100000000000001</c:v>
                </c:pt>
                <c:pt idx="49">
                  <c:v>18.2</c:v>
                </c:pt>
                <c:pt idx="50">
                  <c:v>16.899999999999999</c:v>
                </c:pt>
                <c:pt idx="51">
                  <c:v>17.600000000000001</c:v>
                </c:pt>
                <c:pt idx="52">
                  <c:v>18</c:v>
                </c:pt>
                <c:pt idx="53">
                  <c:v>18.600000000000001</c:v>
                </c:pt>
                <c:pt idx="54">
                  <c:v>19.100000000000001</c:v>
                </c:pt>
                <c:pt idx="55">
                  <c:v>20.9</c:v>
                </c:pt>
                <c:pt idx="56">
                  <c:v>22</c:v>
                </c:pt>
                <c:pt idx="57">
                  <c:v>24.4</c:v>
                </c:pt>
                <c:pt idx="58">
                  <c:v>28.6</c:v>
                </c:pt>
                <c:pt idx="59">
                  <c:v>30.7</c:v>
                </c:pt>
                <c:pt idx="60">
                  <c:v>35.9</c:v>
                </c:pt>
                <c:pt idx="61">
                  <c:v>41.4</c:v>
                </c:pt>
                <c:pt idx="62">
                  <c:v>48.2</c:v>
                </c:pt>
                <c:pt idx="63">
                  <c:v>55.5</c:v>
                </c:pt>
                <c:pt idx="64">
                  <c:v>60.1</c:v>
                </c:pt>
                <c:pt idx="65">
                  <c:v>67.7</c:v>
                </c:pt>
                <c:pt idx="66">
                  <c:v>74.3</c:v>
                </c:pt>
                <c:pt idx="67">
                  <c:v>81.400000000000006</c:v>
                </c:pt>
                <c:pt idx="68">
                  <c:v>88.2</c:v>
                </c:pt>
                <c:pt idx="69">
                  <c:v>98.5</c:v>
                </c:pt>
                <c:pt idx="70">
                  <c:v>107.3</c:v>
                </c:pt>
                <c:pt idx="71">
                  <c:v>123.8</c:v>
                </c:pt>
                <c:pt idx="72">
                  <c:v>147.1</c:v>
                </c:pt>
                <c:pt idx="73">
                  <c:v>156.69999999999999</c:v>
                </c:pt>
              </c:numCache>
            </c:numRef>
          </c:val>
          <c:smooth val="0"/>
          <c:extLst>
            <c:ext xmlns:c16="http://schemas.microsoft.com/office/drawing/2014/chart" uri="{C3380CC4-5D6E-409C-BE32-E72D297353CC}">
              <c16:uniqueId val="{00000000-A677-4107-A2AB-C58C2494CB2D}"/>
            </c:ext>
          </c:extLst>
        </c:ser>
        <c:ser>
          <c:idx val="10"/>
          <c:order val="10"/>
          <c:tx>
            <c:strRef>
              <c:f>折れ線!$M$5</c:f>
              <c:strCache>
                <c:ptCount val="1"/>
                <c:pt idx="0">
                  <c:v>喘息</c:v>
                </c:pt>
              </c:strCache>
            </c:strRef>
          </c:tx>
          <c:spPr>
            <a:ln w="28575" cap="rnd">
              <a:solidFill>
                <a:schemeClr val="accent5">
                  <a:lumMod val="60000"/>
                </a:schemeClr>
              </a:solidFill>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折れ線!$M$6:$M$79</c:f>
              <c:numCache>
                <c:formatCode>General</c:formatCode>
                <c:ptCount val="74"/>
                <c:pt idx="0">
                  <c:v>19.5</c:v>
                </c:pt>
                <c:pt idx="1">
                  <c:v>17.600000000000001</c:v>
                </c:pt>
                <c:pt idx="2">
                  <c:v>15</c:v>
                </c:pt>
                <c:pt idx="3">
                  <c:v>18.100000000000001</c:v>
                </c:pt>
                <c:pt idx="4">
                  <c:v>12.8</c:v>
                </c:pt>
                <c:pt idx="5">
                  <c:v>12.7</c:v>
                </c:pt>
                <c:pt idx="6">
                  <c:v>13.3</c:v>
                </c:pt>
                <c:pt idx="7">
                  <c:v>15.6</c:v>
                </c:pt>
                <c:pt idx="8">
                  <c:v>11</c:v>
                </c:pt>
                <c:pt idx="9">
                  <c:v>10.5</c:v>
                </c:pt>
                <c:pt idx="10">
                  <c:v>12</c:v>
                </c:pt>
                <c:pt idx="11">
                  <c:v>10.199999999999999</c:v>
                </c:pt>
                <c:pt idx="12">
                  <c:v>12.1</c:v>
                </c:pt>
                <c:pt idx="13">
                  <c:v>9.1999999999999993</c:v>
                </c:pt>
                <c:pt idx="14">
                  <c:v>9.4</c:v>
                </c:pt>
                <c:pt idx="15">
                  <c:v>11</c:v>
                </c:pt>
                <c:pt idx="16">
                  <c:v>9.1999999999999993</c:v>
                </c:pt>
                <c:pt idx="17">
                  <c:v>9.3000000000000007</c:v>
                </c:pt>
                <c:pt idx="18">
                  <c:v>9.3000000000000007</c:v>
                </c:pt>
                <c:pt idx="19">
                  <c:v>8.5</c:v>
                </c:pt>
                <c:pt idx="20">
                  <c:v>8.8000000000000007</c:v>
                </c:pt>
                <c:pt idx="21">
                  <c:v>7.6</c:v>
                </c:pt>
                <c:pt idx="22">
                  <c:v>7</c:v>
                </c:pt>
                <c:pt idx="23">
                  <c:v>6.7</c:v>
                </c:pt>
                <c:pt idx="24">
                  <c:v>6.7</c:v>
                </c:pt>
                <c:pt idx="25">
                  <c:v>6.2</c:v>
                </c:pt>
                <c:pt idx="26">
                  <c:v>6.2</c:v>
                </c:pt>
                <c:pt idx="27">
                  <c:v>5.4</c:v>
                </c:pt>
                <c:pt idx="28">
                  <c:v>5</c:v>
                </c:pt>
                <c:pt idx="29">
                  <c:v>5.2</c:v>
                </c:pt>
                <c:pt idx="30">
                  <c:v>5.5</c:v>
                </c:pt>
                <c:pt idx="31">
                  <c:v>5.4</c:v>
                </c:pt>
                <c:pt idx="32">
                  <c:v>5.0999999999999996</c:v>
                </c:pt>
                <c:pt idx="33">
                  <c:v>5.6</c:v>
                </c:pt>
                <c:pt idx="34">
                  <c:v>5.0999999999999996</c:v>
                </c:pt>
                <c:pt idx="35">
                  <c:v>5.3</c:v>
                </c:pt>
                <c:pt idx="36">
                  <c:v>5.3</c:v>
                </c:pt>
                <c:pt idx="37">
                  <c:v>5</c:v>
                </c:pt>
                <c:pt idx="38">
                  <c:v>5</c:v>
                </c:pt>
                <c:pt idx="39">
                  <c:v>4.7</c:v>
                </c:pt>
                <c:pt idx="40">
                  <c:v>4.8</c:v>
                </c:pt>
                <c:pt idx="41">
                  <c:v>4.8</c:v>
                </c:pt>
                <c:pt idx="42">
                  <c:v>4.8</c:v>
                </c:pt>
                <c:pt idx="43">
                  <c:v>5</c:v>
                </c:pt>
                <c:pt idx="44">
                  <c:v>4.7</c:v>
                </c:pt>
                <c:pt idx="45">
                  <c:v>5.8</c:v>
                </c:pt>
                <c:pt idx="46">
                  <c:v>4.8</c:v>
                </c:pt>
                <c:pt idx="47">
                  <c:v>4.5</c:v>
                </c:pt>
                <c:pt idx="48">
                  <c:v>4.0999999999999996</c:v>
                </c:pt>
                <c:pt idx="49">
                  <c:v>4.3</c:v>
                </c:pt>
                <c:pt idx="50">
                  <c:v>3.6</c:v>
                </c:pt>
                <c:pt idx="51">
                  <c:v>3.2</c:v>
                </c:pt>
                <c:pt idx="52">
                  <c:v>3</c:v>
                </c:pt>
                <c:pt idx="53">
                  <c:v>2.9</c:v>
                </c:pt>
                <c:pt idx="54">
                  <c:v>2.6</c:v>
                </c:pt>
                <c:pt idx="55">
                  <c:v>2.5</c:v>
                </c:pt>
                <c:pt idx="56">
                  <c:v>2.2000000000000002</c:v>
                </c:pt>
                <c:pt idx="57">
                  <c:v>2</c:v>
                </c:pt>
                <c:pt idx="58">
                  <c:v>1.9</c:v>
                </c:pt>
                <c:pt idx="59">
                  <c:v>1.7</c:v>
                </c:pt>
                <c:pt idx="60">
                  <c:v>1.6</c:v>
                </c:pt>
                <c:pt idx="61">
                  <c:v>1.6</c:v>
                </c:pt>
                <c:pt idx="62">
                  <c:v>1.5</c:v>
                </c:pt>
                <c:pt idx="63">
                  <c:v>1.4</c:v>
                </c:pt>
                <c:pt idx="64">
                  <c:v>1.2</c:v>
                </c:pt>
                <c:pt idx="65">
                  <c:v>1.2</c:v>
                </c:pt>
                <c:pt idx="66">
                  <c:v>1.2</c:v>
                </c:pt>
                <c:pt idx="67">
                  <c:v>1.4</c:v>
                </c:pt>
                <c:pt idx="68">
                  <c:v>1.3</c:v>
                </c:pt>
                <c:pt idx="69">
                  <c:v>1.2</c:v>
                </c:pt>
                <c:pt idx="70">
                  <c:v>0.9</c:v>
                </c:pt>
                <c:pt idx="71">
                  <c:v>0.8</c:v>
                </c:pt>
                <c:pt idx="72">
                  <c:v>0.8</c:v>
                </c:pt>
                <c:pt idx="73">
                  <c:v>0.9</c:v>
                </c:pt>
              </c:numCache>
            </c:numRef>
          </c:val>
          <c:smooth val="0"/>
          <c:extLst>
            <c:ext xmlns:c16="http://schemas.microsoft.com/office/drawing/2014/chart" uri="{C3380CC4-5D6E-409C-BE32-E72D297353CC}">
              <c16:uniqueId val="{00000002-A677-4107-A2AB-C58C2494CB2D}"/>
            </c:ext>
          </c:extLst>
        </c:ser>
        <c:ser>
          <c:idx val="11"/>
          <c:order val="11"/>
          <c:tx>
            <c:strRef>
              <c:f>折れ線!$N$5</c:f>
              <c:strCache>
                <c:ptCount val="1"/>
                <c:pt idx="0">
                  <c:v>胃潰瘍及び十二指腸潰瘍</c:v>
                </c:pt>
              </c:strCache>
            </c:strRef>
          </c:tx>
          <c:spPr>
            <a:ln w="28575" cap="rnd">
              <a:solidFill>
                <a:schemeClr val="accent6">
                  <a:lumMod val="60000"/>
                </a:schemeClr>
              </a:solidFill>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折れ線!$N$6:$N$79</c:f>
              <c:numCache>
                <c:formatCode>General</c:formatCode>
                <c:ptCount val="74"/>
                <c:pt idx="0">
                  <c:v>23.2</c:v>
                </c:pt>
                <c:pt idx="1">
                  <c:v>21.6</c:v>
                </c:pt>
                <c:pt idx="2">
                  <c:v>19.8</c:v>
                </c:pt>
                <c:pt idx="3">
                  <c:v>18.600000000000001</c:v>
                </c:pt>
                <c:pt idx="4">
                  <c:v>16.2</c:v>
                </c:pt>
                <c:pt idx="5">
                  <c:v>15</c:v>
                </c:pt>
                <c:pt idx="6">
                  <c:v>14.7</c:v>
                </c:pt>
                <c:pt idx="7">
                  <c:v>14.1</c:v>
                </c:pt>
                <c:pt idx="8">
                  <c:v>12.9</c:v>
                </c:pt>
                <c:pt idx="9">
                  <c:v>12.2</c:v>
                </c:pt>
                <c:pt idx="10">
                  <c:v>11.8</c:v>
                </c:pt>
                <c:pt idx="11">
                  <c:v>11</c:v>
                </c:pt>
                <c:pt idx="12">
                  <c:v>10.6</c:v>
                </c:pt>
                <c:pt idx="13">
                  <c:v>10</c:v>
                </c:pt>
                <c:pt idx="14">
                  <c:v>9.6</c:v>
                </c:pt>
                <c:pt idx="15">
                  <c:v>9.3000000000000007</c:v>
                </c:pt>
                <c:pt idx="16">
                  <c:v>8.9</c:v>
                </c:pt>
                <c:pt idx="17">
                  <c:v>8.8000000000000007</c:v>
                </c:pt>
                <c:pt idx="18">
                  <c:v>8.6999999999999993</c:v>
                </c:pt>
                <c:pt idx="19">
                  <c:v>8.3000000000000007</c:v>
                </c:pt>
                <c:pt idx="20">
                  <c:v>7.8</c:v>
                </c:pt>
                <c:pt idx="21">
                  <c:v>7.1</c:v>
                </c:pt>
                <c:pt idx="22">
                  <c:v>7</c:v>
                </c:pt>
                <c:pt idx="23">
                  <c:v>6.7</c:v>
                </c:pt>
                <c:pt idx="24">
                  <c:v>6.5</c:v>
                </c:pt>
                <c:pt idx="25">
                  <c:v>6.2</c:v>
                </c:pt>
                <c:pt idx="26">
                  <c:v>5.6</c:v>
                </c:pt>
                <c:pt idx="27">
                  <c:v>5.2</c:v>
                </c:pt>
                <c:pt idx="28">
                  <c:v>5.0999999999999996</c:v>
                </c:pt>
                <c:pt idx="29">
                  <c:v>4.8</c:v>
                </c:pt>
                <c:pt idx="30">
                  <c:v>4.8</c:v>
                </c:pt>
                <c:pt idx="31">
                  <c:v>4.5999999999999996</c:v>
                </c:pt>
                <c:pt idx="32">
                  <c:v>4</c:v>
                </c:pt>
                <c:pt idx="33">
                  <c:v>4.0999999999999996</c:v>
                </c:pt>
                <c:pt idx="34">
                  <c:v>3.9</c:v>
                </c:pt>
                <c:pt idx="35">
                  <c:v>3.7</c:v>
                </c:pt>
                <c:pt idx="36">
                  <c:v>3.5</c:v>
                </c:pt>
                <c:pt idx="37">
                  <c:v>3.2</c:v>
                </c:pt>
                <c:pt idx="38">
                  <c:v>3</c:v>
                </c:pt>
                <c:pt idx="39">
                  <c:v>3</c:v>
                </c:pt>
                <c:pt idx="40">
                  <c:v>2.9</c:v>
                </c:pt>
                <c:pt idx="41">
                  <c:v>3</c:v>
                </c:pt>
                <c:pt idx="42">
                  <c:v>2.9</c:v>
                </c:pt>
                <c:pt idx="43">
                  <c:v>3</c:v>
                </c:pt>
                <c:pt idx="44">
                  <c:v>3</c:v>
                </c:pt>
                <c:pt idx="45">
                  <c:v>3.5</c:v>
                </c:pt>
                <c:pt idx="46">
                  <c:v>3.1</c:v>
                </c:pt>
                <c:pt idx="47">
                  <c:v>3.1</c:v>
                </c:pt>
                <c:pt idx="48">
                  <c:v>3.1</c:v>
                </c:pt>
                <c:pt idx="49">
                  <c:v>3.2</c:v>
                </c:pt>
                <c:pt idx="50">
                  <c:v>3.1</c:v>
                </c:pt>
                <c:pt idx="51">
                  <c:v>3.1</c:v>
                </c:pt>
                <c:pt idx="52">
                  <c:v>3</c:v>
                </c:pt>
                <c:pt idx="53">
                  <c:v>2.9</c:v>
                </c:pt>
                <c:pt idx="54">
                  <c:v>2.7</c:v>
                </c:pt>
                <c:pt idx="55">
                  <c:v>2.8</c:v>
                </c:pt>
                <c:pt idx="56">
                  <c:v>2.7</c:v>
                </c:pt>
                <c:pt idx="57">
                  <c:v>2.6</c:v>
                </c:pt>
                <c:pt idx="58">
                  <c:v>2.6</c:v>
                </c:pt>
                <c:pt idx="59">
                  <c:v>2.5</c:v>
                </c:pt>
                <c:pt idx="60">
                  <c:v>2.6</c:v>
                </c:pt>
                <c:pt idx="61">
                  <c:v>2.5</c:v>
                </c:pt>
                <c:pt idx="62">
                  <c:v>2.5</c:v>
                </c:pt>
                <c:pt idx="63">
                  <c:v>2.2000000000000002</c:v>
                </c:pt>
                <c:pt idx="64">
                  <c:v>2.2000000000000002</c:v>
                </c:pt>
                <c:pt idx="65">
                  <c:v>2.1</c:v>
                </c:pt>
                <c:pt idx="66">
                  <c:v>2.1</c:v>
                </c:pt>
                <c:pt idx="67">
                  <c:v>2</c:v>
                </c:pt>
                <c:pt idx="68">
                  <c:v>2</c:v>
                </c:pt>
                <c:pt idx="69">
                  <c:v>2</c:v>
                </c:pt>
                <c:pt idx="70">
                  <c:v>1.8</c:v>
                </c:pt>
                <c:pt idx="71">
                  <c:v>1.9</c:v>
                </c:pt>
                <c:pt idx="72">
                  <c:v>2.1</c:v>
                </c:pt>
                <c:pt idx="73">
                  <c:v>2.1</c:v>
                </c:pt>
              </c:numCache>
            </c:numRef>
          </c:val>
          <c:smooth val="0"/>
          <c:extLst>
            <c:ext xmlns:c16="http://schemas.microsoft.com/office/drawing/2014/chart" uri="{C3380CC4-5D6E-409C-BE32-E72D297353CC}">
              <c16:uniqueId val="{00000003-A677-4107-A2AB-C58C2494CB2D}"/>
            </c:ext>
          </c:extLst>
        </c:ser>
        <c:ser>
          <c:idx val="12"/>
          <c:order val="12"/>
          <c:tx>
            <c:strRef>
              <c:f>折れ線!$O$5</c:f>
              <c:strCache>
                <c:ptCount val="1"/>
                <c:pt idx="0">
                  <c:v>交通事故</c:v>
                </c:pt>
              </c:strCache>
            </c:strRef>
          </c:tx>
          <c:spPr>
            <a:ln w="28575" cap="rnd">
              <a:solidFill>
                <a:schemeClr val="accent1">
                  <a:lumMod val="80000"/>
                  <a:lumOff val="20000"/>
                </a:schemeClr>
              </a:solidFill>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折れ線!$O$6:$O$79</c:f>
              <c:numCache>
                <c:formatCode>General</c:formatCode>
                <c:ptCount val="74"/>
                <c:pt idx="0">
                  <c:v>9.1</c:v>
                </c:pt>
                <c:pt idx="1">
                  <c:v>9.3000000000000007</c:v>
                </c:pt>
                <c:pt idx="2">
                  <c:v>9.5</c:v>
                </c:pt>
                <c:pt idx="3">
                  <c:v>10.6</c:v>
                </c:pt>
                <c:pt idx="4">
                  <c:v>13.3</c:v>
                </c:pt>
                <c:pt idx="5">
                  <c:v>11.8</c:v>
                </c:pt>
                <c:pt idx="6">
                  <c:v>12.2</c:v>
                </c:pt>
                <c:pt idx="7">
                  <c:v>13.5</c:v>
                </c:pt>
                <c:pt idx="8">
                  <c:v>14.6</c:v>
                </c:pt>
                <c:pt idx="9">
                  <c:v>16.600000000000001</c:v>
                </c:pt>
                <c:pt idx="10">
                  <c:v>19</c:v>
                </c:pt>
                <c:pt idx="11">
                  <c:v>20.2</c:v>
                </c:pt>
                <c:pt idx="12">
                  <c:v>18.7</c:v>
                </c:pt>
                <c:pt idx="13">
                  <c:v>19.8</c:v>
                </c:pt>
                <c:pt idx="14">
                  <c:v>20.8</c:v>
                </c:pt>
                <c:pt idx="15">
                  <c:v>19.899999999999999</c:v>
                </c:pt>
                <c:pt idx="16">
                  <c:v>21.6</c:v>
                </c:pt>
                <c:pt idx="17">
                  <c:v>20.6</c:v>
                </c:pt>
                <c:pt idx="18">
                  <c:v>21</c:v>
                </c:pt>
                <c:pt idx="19">
                  <c:v>22.9</c:v>
                </c:pt>
                <c:pt idx="20">
                  <c:v>23.4</c:v>
                </c:pt>
                <c:pt idx="21">
                  <c:v>22.8</c:v>
                </c:pt>
                <c:pt idx="22">
                  <c:v>21.7</c:v>
                </c:pt>
                <c:pt idx="23">
                  <c:v>19.7</c:v>
                </c:pt>
                <c:pt idx="24">
                  <c:v>16.100000000000001</c:v>
                </c:pt>
                <c:pt idx="25">
                  <c:v>14.6</c:v>
                </c:pt>
                <c:pt idx="26">
                  <c:v>13.2</c:v>
                </c:pt>
                <c:pt idx="27">
                  <c:v>12.2</c:v>
                </c:pt>
                <c:pt idx="28">
                  <c:v>12</c:v>
                </c:pt>
                <c:pt idx="29">
                  <c:v>11.6</c:v>
                </c:pt>
                <c:pt idx="30">
                  <c:v>11.4</c:v>
                </c:pt>
                <c:pt idx="31">
                  <c:v>11.4</c:v>
                </c:pt>
                <c:pt idx="32">
                  <c:v>11.7</c:v>
                </c:pt>
                <c:pt idx="33">
                  <c:v>12</c:v>
                </c:pt>
                <c:pt idx="34">
                  <c:v>11.4</c:v>
                </c:pt>
                <c:pt idx="35">
                  <c:v>12</c:v>
                </c:pt>
                <c:pt idx="36">
                  <c:v>11.2</c:v>
                </c:pt>
                <c:pt idx="37">
                  <c:v>11.3</c:v>
                </c:pt>
                <c:pt idx="38">
                  <c:v>12.1</c:v>
                </c:pt>
                <c:pt idx="39">
                  <c:v>12.8</c:v>
                </c:pt>
                <c:pt idx="40">
                  <c:v>12.9</c:v>
                </c:pt>
                <c:pt idx="41">
                  <c:v>12.8</c:v>
                </c:pt>
                <c:pt idx="42">
                  <c:v>12.8</c:v>
                </c:pt>
                <c:pt idx="43">
                  <c:v>12.3</c:v>
                </c:pt>
                <c:pt idx="44">
                  <c:v>12</c:v>
                </c:pt>
                <c:pt idx="45">
                  <c:v>12.2</c:v>
                </c:pt>
                <c:pt idx="46">
                  <c:v>11.5</c:v>
                </c:pt>
                <c:pt idx="47">
                  <c:v>11.2</c:v>
                </c:pt>
                <c:pt idx="48">
                  <c:v>10.7</c:v>
                </c:pt>
                <c:pt idx="49">
                  <c:v>10.5</c:v>
                </c:pt>
                <c:pt idx="50">
                  <c:v>10.199999999999999</c:v>
                </c:pt>
                <c:pt idx="51">
                  <c:v>9.8000000000000007</c:v>
                </c:pt>
                <c:pt idx="52">
                  <c:v>9.3000000000000007</c:v>
                </c:pt>
                <c:pt idx="53">
                  <c:v>8.6999999999999993</c:v>
                </c:pt>
                <c:pt idx="54">
                  <c:v>8.4</c:v>
                </c:pt>
                <c:pt idx="55">
                  <c:v>7.9</c:v>
                </c:pt>
                <c:pt idx="56">
                  <c:v>7.2</c:v>
                </c:pt>
                <c:pt idx="57">
                  <c:v>6.6</c:v>
                </c:pt>
                <c:pt idx="58">
                  <c:v>6</c:v>
                </c:pt>
                <c:pt idx="59">
                  <c:v>5.8</c:v>
                </c:pt>
                <c:pt idx="60">
                  <c:v>5.7</c:v>
                </c:pt>
                <c:pt idx="61">
                  <c:v>5.3</c:v>
                </c:pt>
                <c:pt idx="62">
                  <c:v>5.0999999999999996</c:v>
                </c:pt>
                <c:pt idx="63">
                  <c:v>4.8</c:v>
                </c:pt>
                <c:pt idx="64">
                  <c:v>4.5999999999999996</c:v>
                </c:pt>
                <c:pt idx="65">
                  <c:v>4.5</c:v>
                </c:pt>
                <c:pt idx="66">
                  <c:v>4.2</c:v>
                </c:pt>
                <c:pt idx="67">
                  <c:v>4</c:v>
                </c:pt>
                <c:pt idx="68">
                  <c:v>3.7</c:v>
                </c:pt>
                <c:pt idx="69">
                  <c:v>3.5</c:v>
                </c:pt>
                <c:pt idx="70">
                  <c:v>3</c:v>
                </c:pt>
                <c:pt idx="71">
                  <c:v>2.9</c:v>
                </c:pt>
                <c:pt idx="72">
                  <c:v>2.9</c:v>
                </c:pt>
                <c:pt idx="73">
                  <c:v>2.9</c:v>
                </c:pt>
              </c:numCache>
            </c:numRef>
          </c:val>
          <c:smooth val="0"/>
          <c:extLst>
            <c:ext xmlns:c16="http://schemas.microsoft.com/office/drawing/2014/chart" uri="{C3380CC4-5D6E-409C-BE32-E72D297353CC}">
              <c16:uniqueId val="{00000004-A677-4107-A2AB-C58C2494CB2D}"/>
            </c:ext>
          </c:extLst>
        </c:ser>
        <c:ser>
          <c:idx val="13"/>
          <c:order val="13"/>
          <c:tx>
            <c:strRef>
              <c:f>折れ線!$P$5</c:f>
              <c:strCache>
                <c:ptCount val="1"/>
                <c:pt idx="0">
                  <c:v>慢性気管支炎及び肺気腫</c:v>
                </c:pt>
              </c:strCache>
            </c:strRef>
          </c:tx>
          <c:spPr>
            <a:ln w="28575" cap="rnd">
              <a:solidFill>
                <a:schemeClr val="accent2">
                  <a:lumMod val="80000"/>
                  <a:lumOff val="20000"/>
                </a:schemeClr>
              </a:solidFill>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折れ線!$P$6:$P$79</c:f>
              <c:numCache>
                <c:formatCode>General</c:formatCode>
                <c:ptCount val="74"/>
                <c:pt idx="0">
                  <c:v>8.5</c:v>
                </c:pt>
                <c:pt idx="1">
                  <c:v>6.9</c:v>
                </c:pt>
                <c:pt idx="2">
                  <c:v>5.7</c:v>
                </c:pt>
                <c:pt idx="3">
                  <c:v>5.5</c:v>
                </c:pt>
                <c:pt idx="4">
                  <c:v>4.3</c:v>
                </c:pt>
                <c:pt idx="5">
                  <c:v>3.9</c:v>
                </c:pt>
                <c:pt idx="6">
                  <c:v>3.7</c:v>
                </c:pt>
                <c:pt idx="7">
                  <c:v>3.7</c:v>
                </c:pt>
                <c:pt idx="8">
                  <c:v>3.1</c:v>
                </c:pt>
                <c:pt idx="9">
                  <c:v>2.7</c:v>
                </c:pt>
                <c:pt idx="10">
                  <c:v>2.9</c:v>
                </c:pt>
                <c:pt idx="11">
                  <c:v>2.7</c:v>
                </c:pt>
                <c:pt idx="12">
                  <c:v>3.2</c:v>
                </c:pt>
                <c:pt idx="13">
                  <c:v>2.7</c:v>
                </c:pt>
                <c:pt idx="14">
                  <c:v>2.9</c:v>
                </c:pt>
                <c:pt idx="15">
                  <c:v>3.1</c:v>
                </c:pt>
                <c:pt idx="16">
                  <c:v>2.6</c:v>
                </c:pt>
                <c:pt idx="17">
                  <c:v>2.8</c:v>
                </c:pt>
                <c:pt idx="18">
                  <c:v>3.7</c:v>
                </c:pt>
                <c:pt idx="19">
                  <c:v>3.7</c:v>
                </c:pt>
                <c:pt idx="20">
                  <c:v>3.8</c:v>
                </c:pt>
                <c:pt idx="21">
                  <c:v>3.7</c:v>
                </c:pt>
                <c:pt idx="22">
                  <c:v>3.7</c:v>
                </c:pt>
                <c:pt idx="23">
                  <c:v>3.8</c:v>
                </c:pt>
                <c:pt idx="24">
                  <c:v>4.0999999999999996</c:v>
                </c:pt>
                <c:pt idx="25">
                  <c:v>3.9</c:v>
                </c:pt>
                <c:pt idx="26">
                  <c:v>3.9</c:v>
                </c:pt>
                <c:pt idx="27">
                  <c:v>3.9</c:v>
                </c:pt>
                <c:pt idx="28">
                  <c:v>4.2</c:v>
                </c:pt>
                <c:pt idx="29">
                  <c:v>3.9</c:v>
                </c:pt>
                <c:pt idx="30">
                  <c:v>4.4000000000000004</c:v>
                </c:pt>
                <c:pt idx="31">
                  <c:v>4.5</c:v>
                </c:pt>
                <c:pt idx="32">
                  <c:v>4.8</c:v>
                </c:pt>
                <c:pt idx="33">
                  <c:v>5</c:v>
                </c:pt>
                <c:pt idx="34">
                  <c:v>5.3</c:v>
                </c:pt>
                <c:pt idx="35">
                  <c:v>5.8</c:v>
                </c:pt>
                <c:pt idx="36">
                  <c:v>5.6</c:v>
                </c:pt>
                <c:pt idx="37">
                  <c:v>5.4</c:v>
                </c:pt>
                <c:pt idx="38">
                  <c:v>5.9</c:v>
                </c:pt>
                <c:pt idx="39">
                  <c:v>5.9</c:v>
                </c:pt>
                <c:pt idx="40">
                  <c:v>6.4</c:v>
                </c:pt>
                <c:pt idx="41">
                  <c:v>6.6</c:v>
                </c:pt>
                <c:pt idx="42">
                  <c:v>6.6</c:v>
                </c:pt>
                <c:pt idx="43">
                  <c:v>6.9</c:v>
                </c:pt>
                <c:pt idx="44">
                  <c:v>7.4</c:v>
                </c:pt>
                <c:pt idx="45">
                  <c:v>8.8000000000000007</c:v>
                </c:pt>
                <c:pt idx="46">
                  <c:v>8</c:v>
                </c:pt>
                <c:pt idx="47">
                  <c:v>8.1999999999999993</c:v>
                </c:pt>
                <c:pt idx="48">
                  <c:v>8.1</c:v>
                </c:pt>
                <c:pt idx="49">
                  <c:v>8.9</c:v>
                </c:pt>
                <c:pt idx="50">
                  <c:v>8.6999999999999993</c:v>
                </c:pt>
                <c:pt idx="51">
                  <c:v>8.6999999999999993</c:v>
                </c:pt>
                <c:pt idx="52">
                  <c:v>8.6</c:v>
                </c:pt>
                <c:pt idx="53">
                  <c:v>8.9</c:v>
                </c:pt>
                <c:pt idx="54">
                  <c:v>8.4</c:v>
                </c:pt>
                <c:pt idx="55">
                  <c:v>8.6999999999999993</c:v>
                </c:pt>
                <c:pt idx="56">
                  <c:v>8.4</c:v>
                </c:pt>
                <c:pt idx="57">
                  <c:v>8.4</c:v>
                </c:pt>
                <c:pt idx="58">
                  <c:v>8.1999999999999993</c:v>
                </c:pt>
                <c:pt idx="59">
                  <c:v>7.9</c:v>
                </c:pt>
                <c:pt idx="60">
                  <c:v>7.9</c:v>
                </c:pt>
                <c:pt idx="61">
                  <c:v>7.6</c:v>
                </c:pt>
                <c:pt idx="62">
                  <c:v>7.4</c:v>
                </c:pt>
                <c:pt idx="63">
                  <c:v>6.9</c:v>
                </c:pt>
                <c:pt idx="64">
                  <c:v>6.4</c:v>
                </c:pt>
                <c:pt idx="65">
                  <c:v>6</c:v>
                </c:pt>
                <c:pt idx="66">
                  <c:v>5.7</c:v>
                </c:pt>
                <c:pt idx="67">
                  <c:v>7.3</c:v>
                </c:pt>
                <c:pt idx="68">
                  <c:v>6.8</c:v>
                </c:pt>
                <c:pt idx="69">
                  <c:v>6.4</c:v>
                </c:pt>
                <c:pt idx="70">
                  <c:v>5.7</c:v>
                </c:pt>
                <c:pt idx="71">
                  <c:v>5.6</c:v>
                </c:pt>
                <c:pt idx="72">
                  <c:v>5.6</c:v>
                </c:pt>
                <c:pt idx="73">
                  <c:v>5.7</c:v>
                </c:pt>
              </c:numCache>
            </c:numRef>
          </c:val>
          <c:smooth val="0"/>
          <c:extLst>
            <c:ext xmlns:c16="http://schemas.microsoft.com/office/drawing/2014/chart" uri="{C3380CC4-5D6E-409C-BE32-E72D297353CC}">
              <c16:uniqueId val="{00000005-A677-4107-A2AB-C58C2494CB2D}"/>
            </c:ext>
          </c:extLst>
        </c:ser>
        <c:ser>
          <c:idx val="14"/>
          <c:order val="14"/>
          <c:tx>
            <c:strRef>
              <c:f>折れ線!$Q$5</c:f>
              <c:strCache>
                <c:ptCount val="1"/>
                <c:pt idx="0">
                  <c:v>高血圧性疾患</c:v>
                </c:pt>
              </c:strCache>
            </c:strRef>
          </c:tx>
          <c:spPr>
            <a:ln w="28575" cap="rnd">
              <a:solidFill>
                <a:schemeClr val="accent3">
                  <a:lumMod val="80000"/>
                  <a:lumOff val="20000"/>
                </a:schemeClr>
              </a:solidFill>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折れ線!$Q$6:$Q$79</c:f>
              <c:numCache>
                <c:formatCode>General</c:formatCode>
                <c:ptCount val="74"/>
                <c:pt idx="0">
                  <c:v>11.9</c:v>
                </c:pt>
                <c:pt idx="1">
                  <c:v>10.5</c:v>
                </c:pt>
                <c:pt idx="2">
                  <c:v>10.4</c:v>
                </c:pt>
                <c:pt idx="3">
                  <c:v>10.7</c:v>
                </c:pt>
                <c:pt idx="4">
                  <c:v>10.3</c:v>
                </c:pt>
                <c:pt idx="5">
                  <c:v>10.199999999999999</c:v>
                </c:pt>
                <c:pt idx="6">
                  <c:v>11.5</c:v>
                </c:pt>
                <c:pt idx="7">
                  <c:v>12.2</c:v>
                </c:pt>
                <c:pt idx="8">
                  <c:v>13.7</c:v>
                </c:pt>
                <c:pt idx="9">
                  <c:v>14.5</c:v>
                </c:pt>
                <c:pt idx="10">
                  <c:v>16.2</c:v>
                </c:pt>
                <c:pt idx="11">
                  <c:v>17.100000000000001</c:v>
                </c:pt>
                <c:pt idx="12">
                  <c:v>18.399999999999999</c:v>
                </c:pt>
                <c:pt idx="13">
                  <c:v>18.2</c:v>
                </c:pt>
                <c:pt idx="14">
                  <c:v>18.7</c:v>
                </c:pt>
                <c:pt idx="15">
                  <c:v>19.3</c:v>
                </c:pt>
                <c:pt idx="16">
                  <c:v>18.600000000000001</c:v>
                </c:pt>
                <c:pt idx="17">
                  <c:v>18.3</c:v>
                </c:pt>
                <c:pt idx="18">
                  <c:v>17.899999999999999</c:v>
                </c:pt>
                <c:pt idx="19">
                  <c:v>17</c:v>
                </c:pt>
                <c:pt idx="20">
                  <c:v>17.7</c:v>
                </c:pt>
                <c:pt idx="21">
                  <c:v>16.7</c:v>
                </c:pt>
                <c:pt idx="22">
                  <c:v>16.5</c:v>
                </c:pt>
                <c:pt idx="23">
                  <c:v>17.5</c:v>
                </c:pt>
                <c:pt idx="24">
                  <c:v>18.399999999999999</c:v>
                </c:pt>
                <c:pt idx="25">
                  <c:v>17.8</c:v>
                </c:pt>
                <c:pt idx="26">
                  <c:v>17.600000000000001</c:v>
                </c:pt>
                <c:pt idx="27">
                  <c:v>17</c:v>
                </c:pt>
                <c:pt idx="28">
                  <c:v>16.399999999999999</c:v>
                </c:pt>
                <c:pt idx="29">
                  <c:v>14</c:v>
                </c:pt>
                <c:pt idx="30">
                  <c:v>13.7</c:v>
                </c:pt>
                <c:pt idx="31">
                  <c:v>13</c:v>
                </c:pt>
                <c:pt idx="32">
                  <c:v>11.7</c:v>
                </c:pt>
                <c:pt idx="33">
                  <c:v>11.3</c:v>
                </c:pt>
                <c:pt idx="34">
                  <c:v>10.9</c:v>
                </c:pt>
                <c:pt idx="35">
                  <c:v>10.6</c:v>
                </c:pt>
                <c:pt idx="36">
                  <c:v>9.6999999999999993</c:v>
                </c:pt>
                <c:pt idx="37">
                  <c:v>8.8000000000000007</c:v>
                </c:pt>
                <c:pt idx="38">
                  <c:v>8.4</c:v>
                </c:pt>
                <c:pt idx="39">
                  <c:v>7.6</c:v>
                </c:pt>
                <c:pt idx="40">
                  <c:v>7.5</c:v>
                </c:pt>
                <c:pt idx="41">
                  <c:v>7.4</c:v>
                </c:pt>
                <c:pt idx="42">
                  <c:v>7</c:v>
                </c:pt>
                <c:pt idx="43">
                  <c:v>6.8</c:v>
                </c:pt>
                <c:pt idx="44">
                  <c:v>6.4</c:v>
                </c:pt>
                <c:pt idx="45">
                  <c:v>6.6</c:v>
                </c:pt>
                <c:pt idx="46">
                  <c:v>5.8</c:v>
                </c:pt>
                <c:pt idx="47">
                  <c:v>5.5</c:v>
                </c:pt>
                <c:pt idx="48">
                  <c:v>5.4</c:v>
                </c:pt>
                <c:pt idx="49">
                  <c:v>5.3</c:v>
                </c:pt>
                <c:pt idx="50">
                  <c:v>4.8</c:v>
                </c:pt>
                <c:pt idx="51">
                  <c:v>4.7</c:v>
                </c:pt>
                <c:pt idx="52">
                  <c:v>4.5</c:v>
                </c:pt>
                <c:pt idx="53">
                  <c:v>4.4000000000000004</c:v>
                </c:pt>
                <c:pt idx="54">
                  <c:v>4.5</c:v>
                </c:pt>
                <c:pt idx="55">
                  <c:v>4.5999999999999996</c:v>
                </c:pt>
                <c:pt idx="56">
                  <c:v>4.5999999999999996</c:v>
                </c:pt>
                <c:pt idx="57">
                  <c:v>4.9000000000000004</c:v>
                </c:pt>
                <c:pt idx="58">
                  <c:v>5</c:v>
                </c:pt>
                <c:pt idx="59">
                  <c:v>4.9000000000000004</c:v>
                </c:pt>
                <c:pt idx="60">
                  <c:v>5.3</c:v>
                </c:pt>
                <c:pt idx="61">
                  <c:v>5.6</c:v>
                </c:pt>
                <c:pt idx="62">
                  <c:v>5.8</c:v>
                </c:pt>
                <c:pt idx="63">
                  <c:v>5.7</c:v>
                </c:pt>
                <c:pt idx="64">
                  <c:v>5.5</c:v>
                </c:pt>
                <c:pt idx="65">
                  <c:v>5.4</c:v>
                </c:pt>
                <c:pt idx="66">
                  <c:v>5.5</c:v>
                </c:pt>
                <c:pt idx="67">
                  <c:v>7.7</c:v>
                </c:pt>
                <c:pt idx="68">
                  <c:v>7.7</c:v>
                </c:pt>
                <c:pt idx="69">
                  <c:v>7.7</c:v>
                </c:pt>
                <c:pt idx="70">
                  <c:v>8.1</c:v>
                </c:pt>
                <c:pt idx="71">
                  <c:v>8.3000000000000007</c:v>
                </c:pt>
                <c:pt idx="72">
                  <c:v>9.6</c:v>
                </c:pt>
                <c:pt idx="73">
                  <c:v>9.4</c:v>
                </c:pt>
              </c:numCache>
            </c:numRef>
          </c:val>
          <c:smooth val="0"/>
          <c:extLst>
            <c:ext xmlns:c16="http://schemas.microsoft.com/office/drawing/2014/chart" uri="{C3380CC4-5D6E-409C-BE32-E72D297353CC}">
              <c16:uniqueId val="{00000006-A677-4107-A2AB-C58C2494CB2D}"/>
            </c:ext>
          </c:extLst>
        </c:ser>
        <c:ser>
          <c:idx val="15"/>
          <c:order val="15"/>
          <c:tx>
            <c:strRef>
              <c:f>折れ線!$R$5</c:f>
              <c:strCache>
                <c:ptCount val="1"/>
                <c:pt idx="0">
                  <c:v>肝疾患</c:v>
                </c:pt>
              </c:strCache>
            </c:strRef>
          </c:tx>
          <c:spPr>
            <a:ln w="28575" cap="rnd">
              <a:solidFill>
                <a:schemeClr val="accent4">
                  <a:lumMod val="80000"/>
                  <a:lumOff val="20000"/>
                </a:schemeClr>
              </a:solidFill>
              <a:round/>
            </a:ln>
            <a:effectLst/>
          </c:spPr>
          <c:marker>
            <c:symbol val="none"/>
          </c:marker>
          <c:cat>
            <c:numRef>
              <c:f>折れ線!$B$6:$B$79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折れ線!$R$6:$R$79</c:f>
              <c:numCache>
                <c:formatCode>General</c:formatCode>
                <c:ptCount val="74"/>
                <c:pt idx="0">
                  <c:v>10.4</c:v>
                </c:pt>
                <c:pt idx="1">
                  <c:v>10.6</c:v>
                </c:pt>
                <c:pt idx="2">
                  <c:v>11.7</c:v>
                </c:pt>
                <c:pt idx="3">
                  <c:v>12.6</c:v>
                </c:pt>
                <c:pt idx="4">
                  <c:v>13.2</c:v>
                </c:pt>
                <c:pt idx="5">
                  <c:v>13.2</c:v>
                </c:pt>
                <c:pt idx="6">
                  <c:v>14</c:v>
                </c:pt>
                <c:pt idx="7">
                  <c:v>13.9</c:v>
                </c:pt>
                <c:pt idx="8">
                  <c:v>13.5</c:v>
                </c:pt>
                <c:pt idx="9">
                  <c:v>13.8</c:v>
                </c:pt>
                <c:pt idx="10">
                  <c:v>14.3</c:v>
                </c:pt>
                <c:pt idx="11">
                  <c:v>14.5</c:v>
                </c:pt>
                <c:pt idx="12">
                  <c:v>14.2</c:v>
                </c:pt>
                <c:pt idx="13">
                  <c:v>14.5</c:v>
                </c:pt>
                <c:pt idx="14">
                  <c:v>14.3</c:v>
                </c:pt>
                <c:pt idx="15">
                  <c:v>13.9</c:v>
                </c:pt>
                <c:pt idx="16">
                  <c:v>14</c:v>
                </c:pt>
                <c:pt idx="17">
                  <c:v>14.4</c:v>
                </c:pt>
                <c:pt idx="18">
                  <c:v>15.3</c:v>
                </c:pt>
                <c:pt idx="19">
                  <c:v>16</c:v>
                </c:pt>
                <c:pt idx="20">
                  <c:v>16.600000000000001</c:v>
                </c:pt>
                <c:pt idx="21">
                  <c:v>16.100000000000001</c:v>
                </c:pt>
                <c:pt idx="22">
                  <c:v>16</c:v>
                </c:pt>
                <c:pt idx="23">
                  <c:v>16.3</c:v>
                </c:pt>
                <c:pt idx="24">
                  <c:v>16.5</c:v>
                </c:pt>
                <c:pt idx="25">
                  <c:v>16.3</c:v>
                </c:pt>
                <c:pt idx="26">
                  <c:v>16.3</c:v>
                </c:pt>
                <c:pt idx="27">
                  <c:v>16</c:v>
                </c:pt>
                <c:pt idx="28">
                  <c:v>16.399999999999999</c:v>
                </c:pt>
                <c:pt idx="29">
                  <c:v>16.2</c:v>
                </c:pt>
                <c:pt idx="30">
                  <c:v>16.3</c:v>
                </c:pt>
                <c:pt idx="31">
                  <c:v>16.3</c:v>
                </c:pt>
                <c:pt idx="32">
                  <c:v>16.100000000000001</c:v>
                </c:pt>
                <c:pt idx="33">
                  <c:v>16.3</c:v>
                </c:pt>
                <c:pt idx="34">
                  <c:v>16.3</c:v>
                </c:pt>
                <c:pt idx="35">
                  <c:v>16.5</c:v>
                </c:pt>
                <c:pt idx="36">
                  <c:v>16.100000000000001</c:v>
                </c:pt>
                <c:pt idx="37">
                  <c:v>15.9</c:v>
                </c:pt>
                <c:pt idx="38">
                  <c:v>16.2</c:v>
                </c:pt>
                <c:pt idx="39">
                  <c:v>16.100000000000001</c:v>
                </c:pt>
                <c:pt idx="40">
                  <c:v>16.100000000000001</c:v>
                </c:pt>
                <c:pt idx="41">
                  <c:v>16.100000000000001</c:v>
                </c:pt>
                <c:pt idx="42">
                  <c:v>16.3</c:v>
                </c:pt>
                <c:pt idx="43">
                  <c:v>16.100000000000001</c:v>
                </c:pt>
                <c:pt idx="44">
                  <c:v>15.6</c:v>
                </c:pt>
                <c:pt idx="45">
                  <c:v>13.7</c:v>
                </c:pt>
                <c:pt idx="46">
                  <c:v>13.2</c:v>
                </c:pt>
                <c:pt idx="47">
                  <c:v>13.3</c:v>
                </c:pt>
                <c:pt idx="48">
                  <c:v>12.9</c:v>
                </c:pt>
                <c:pt idx="49">
                  <c:v>13.2</c:v>
                </c:pt>
                <c:pt idx="50">
                  <c:v>12.8</c:v>
                </c:pt>
                <c:pt idx="51">
                  <c:v>12.6</c:v>
                </c:pt>
                <c:pt idx="52">
                  <c:v>12.3</c:v>
                </c:pt>
                <c:pt idx="53">
                  <c:v>12.5</c:v>
                </c:pt>
                <c:pt idx="54">
                  <c:v>12.6</c:v>
                </c:pt>
                <c:pt idx="55">
                  <c:v>13</c:v>
                </c:pt>
                <c:pt idx="56">
                  <c:v>12.9</c:v>
                </c:pt>
                <c:pt idx="57">
                  <c:v>12.8</c:v>
                </c:pt>
                <c:pt idx="58">
                  <c:v>12.9</c:v>
                </c:pt>
                <c:pt idx="59">
                  <c:v>12.7</c:v>
                </c:pt>
                <c:pt idx="60">
                  <c:v>12.8</c:v>
                </c:pt>
                <c:pt idx="61">
                  <c:v>13</c:v>
                </c:pt>
                <c:pt idx="62">
                  <c:v>12.7</c:v>
                </c:pt>
                <c:pt idx="63">
                  <c:v>12.7</c:v>
                </c:pt>
                <c:pt idx="64">
                  <c:v>12.5</c:v>
                </c:pt>
                <c:pt idx="65">
                  <c:v>12.5</c:v>
                </c:pt>
                <c:pt idx="66">
                  <c:v>12.6</c:v>
                </c:pt>
                <c:pt idx="67">
                  <c:v>13.7</c:v>
                </c:pt>
                <c:pt idx="68">
                  <c:v>13.9</c:v>
                </c:pt>
                <c:pt idx="69">
                  <c:v>14</c:v>
                </c:pt>
                <c:pt idx="70">
                  <c:v>14.3</c:v>
                </c:pt>
                <c:pt idx="71">
                  <c:v>14.7</c:v>
                </c:pt>
                <c:pt idx="72">
                  <c:v>15.5</c:v>
                </c:pt>
                <c:pt idx="73">
                  <c:v>15.4</c:v>
                </c:pt>
              </c:numCache>
            </c:numRef>
          </c:val>
          <c:smooth val="0"/>
          <c:extLst>
            <c:ext xmlns:c16="http://schemas.microsoft.com/office/drawing/2014/chart" uri="{C3380CC4-5D6E-409C-BE32-E72D297353CC}">
              <c16:uniqueId val="{00000007-A677-4107-A2AB-C58C2494CB2D}"/>
            </c:ext>
          </c:extLst>
        </c:ser>
        <c:dLbls>
          <c:showLegendKey val="0"/>
          <c:showVal val="0"/>
          <c:showCatName val="0"/>
          <c:showSerName val="0"/>
          <c:showPercent val="0"/>
          <c:showBubbleSize val="0"/>
        </c:dLbls>
        <c:smooth val="0"/>
        <c:axId val="769554928"/>
        <c:axId val="798757568"/>
      </c:lineChart>
      <c:catAx>
        <c:axId val="76955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798757568"/>
        <c:crosses val="autoZero"/>
        <c:auto val="1"/>
        <c:lblAlgn val="ctr"/>
        <c:lblOffset val="100"/>
        <c:noMultiLvlLbl val="0"/>
      </c:catAx>
      <c:valAx>
        <c:axId val="7987575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1" i="0" u="none" strike="noStrike" kern="1200" baseline="0">
                    <a:solidFill>
                      <a:schemeClr val="tx1">
                        <a:lumMod val="65000"/>
                        <a:lumOff val="35000"/>
                      </a:schemeClr>
                    </a:solidFill>
                    <a:latin typeface="+mn-lt"/>
                    <a:ea typeface="+mn-ea"/>
                    <a:cs typeface="+mn-cs"/>
                  </a:defRPr>
                </a:pPr>
                <a:r>
                  <a:rPr lang="ja-JP"/>
                  <a:t>（人口</a:t>
                </a:r>
                <a:r>
                  <a:rPr lang="en-US"/>
                  <a:t>10</a:t>
                </a:r>
                <a:r>
                  <a:rPr lang="ja-JP"/>
                  <a:t>万対）</a:t>
                </a:r>
              </a:p>
            </c:rich>
          </c:tx>
          <c:layout>
            <c:manualLayout>
              <c:xMode val="edge"/>
              <c:yMode val="edge"/>
              <c:x val="1.7869415807560136E-2"/>
              <c:y val="4.8083772137178508E-2"/>
            </c:manualLayout>
          </c:layout>
          <c:overlay val="0"/>
          <c:spPr>
            <a:noFill/>
            <a:ln>
              <a:noFill/>
            </a:ln>
            <a:effectLst/>
          </c:spPr>
          <c:txPr>
            <a:bodyPr rot="0" spcFirstLastPara="1" vertOverflow="ellipsis"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769554928"/>
        <c:crosses val="autoZero"/>
        <c:crossBetween val="between"/>
      </c:valAx>
      <c:spPr>
        <a:noFill/>
        <a:ln>
          <a:noFill/>
        </a:ln>
        <a:effectLst/>
      </c:spPr>
    </c:plotArea>
    <c:legend>
      <c:legendPos val="r"/>
      <c:layout>
        <c:manualLayout>
          <c:xMode val="edge"/>
          <c:yMode val="edge"/>
          <c:x val="0.81233100721097928"/>
          <c:y val="4.450277777777778E-2"/>
          <c:w val="0.17946615491974877"/>
          <c:h val="0.62781196581196586"/>
        </c:manualLayout>
      </c:layout>
      <c:overlay val="0"/>
      <c:spPr>
        <a:noFill/>
        <a:ln>
          <a:noFill/>
        </a:ln>
        <a:effectLst/>
      </c:spPr>
      <c:txPr>
        <a:bodyPr rot="0" spcFirstLastPara="1" vertOverflow="ellipsis" vert="horz" wrap="square" anchor="ctr" anchorCtr="1"/>
        <a:lstStyle/>
        <a:p>
          <a:pPr>
            <a:defRPr sz="7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ja-JP"/>
              <a:t>主な死因別にみた死亡数の年次推移</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6.6766766137898545E-2"/>
          <c:y val="0.11785491452991453"/>
          <c:w val="0.90827663473116593"/>
          <c:h val="0.76307329059829054"/>
        </c:manualLayout>
      </c:layout>
      <c:areaChart>
        <c:grouping val="stacked"/>
        <c:varyColors val="0"/>
        <c:ser>
          <c:idx val="1"/>
          <c:order val="0"/>
          <c:tx>
            <c:strRef>
              <c:f>面!$C$5</c:f>
              <c:strCache>
                <c:ptCount val="1"/>
                <c:pt idx="0">
                  <c:v>悪性新生物＜腫瘍＞</c:v>
                </c:pt>
              </c:strCache>
            </c:strRef>
          </c:tx>
          <c:spPr>
            <a:solidFill>
              <a:schemeClr val="accent2"/>
            </a:solidFill>
            <a:ln>
              <a:noFill/>
            </a:ln>
            <a:effectLst/>
          </c:spPr>
          <c:cat>
            <c:numRef>
              <c:f>面!$B$6:$B$79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面!$C$6:$C$79</c:f>
              <c:numCache>
                <c:formatCode>#,##0_);[Red]\(#,##0\)</c:formatCode>
                <c:ptCount val="74"/>
                <c:pt idx="0">
                  <c:v>64428</c:v>
                </c:pt>
                <c:pt idx="1">
                  <c:v>66354</c:v>
                </c:pt>
                <c:pt idx="2">
                  <c:v>69488</c:v>
                </c:pt>
                <c:pt idx="3">
                  <c:v>71578</c:v>
                </c:pt>
                <c:pt idx="4">
                  <c:v>75309</c:v>
                </c:pt>
                <c:pt idx="5">
                  <c:v>77721</c:v>
                </c:pt>
                <c:pt idx="6">
                  <c:v>81879</c:v>
                </c:pt>
                <c:pt idx="7">
                  <c:v>83155</c:v>
                </c:pt>
                <c:pt idx="8">
                  <c:v>87895</c:v>
                </c:pt>
                <c:pt idx="9">
                  <c:v>91286</c:v>
                </c:pt>
                <c:pt idx="10">
                  <c:v>93773</c:v>
                </c:pt>
                <c:pt idx="11">
                  <c:v>96442</c:v>
                </c:pt>
                <c:pt idx="12">
                  <c:v>98224</c:v>
                </c:pt>
                <c:pt idx="13">
                  <c:v>101426</c:v>
                </c:pt>
                <c:pt idx="14">
                  <c:v>104324</c:v>
                </c:pt>
                <c:pt idx="15">
                  <c:v>106536</c:v>
                </c:pt>
                <c:pt idx="16">
                  <c:v>109805</c:v>
                </c:pt>
                <c:pt idx="17">
                  <c:v>112593</c:v>
                </c:pt>
                <c:pt idx="18">
                  <c:v>115462</c:v>
                </c:pt>
                <c:pt idx="19">
                  <c:v>118559</c:v>
                </c:pt>
                <c:pt idx="20">
                  <c:v>119977</c:v>
                </c:pt>
                <c:pt idx="21">
                  <c:v>122850</c:v>
                </c:pt>
                <c:pt idx="22">
                  <c:v>127299</c:v>
                </c:pt>
                <c:pt idx="23">
                  <c:v>130964</c:v>
                </c:pt>
                <c:pt idx="24">
                  <c:v>133751</c:v>
                </c:pt>
                <c:pt idx="25">
                  <c:v>136383</c:v>
                </c:pt>
                <c:pt idx="26">
                  <c:v>140893</c:v>
                </c:pt>
                <c:pt idx="27">
                  <c:v>145772</c:v>
                </c:pt>
                <c:pt idx="28">
                  <c:v>150336</c:v>
                </c:pt>
                <c:pt idx="29">
                  <c:v>156661</c:v>
                </c:pt>
                <c:pt idx="30">
                  <c:v>161764</c:v>
                </c:pt>
                <c:pt idx="31">
                  <c:v>166399</c:v>
                </c:pt>
                <c:pt idx="32">
                  <c:v>170130</c:v>
                </c:pt>
                <c:pt idx="33">
                  <c:v>176206</c:v>
                </c:pt>
                <c:pt idx="34">
                  <c:v>182280</c:v>
                </c:pt>
                <c:pt idx="35">
                  <c:v>187714</c:v>
                </c:pt>
                <c:pt idx="36">
                  <c:v>191654</c:v>
                </c:pt>
                <c:pt idx="37">
                  <c:v>199563</c:v>
                </c:pt>
                <c:pt idx="38">
                  <c:v>205470</c:v>
                </c:pt>
                <c:pt idx="39">
                  <c:v>212625</c:v>
                </c:pt>
                <c:pt idx="40">
                  <c:v>217413</c:v>
                </c:pt>
                <c:pt idx="41">
                  <c:v>223727</c:v>
                </c:pt>
                <c:pt idx="42">
                  <c:v>231917</c:v>
                </c:pt>
                <c:pt idx="43">
                  <c:v>235707</c:v>
                </c:pt>
                <c:pt idx="44">
                  <c:v>243670</c:v>
                </c:pt>
                <c:pt idx="45">
                  <c:v>263022</c:v>
                </c:pt>
                <c:pt idx="46">
                  <c:v>271183</c:v>
                </c:pt>
                <c:pt idx="47">
                  <c:v>275413</c:v>
                </c:pt>
                <c:pt idx="48">
                  <c:v>283921</c:v>
                </c:pt>
                <c:pt idx="49">
                  <c:v>290556</c:v>
                </c:pt>
                <c:pt idx="50">
                  <c:v>295484</c:v>
                </c:pt>
                <c:pt idx="51">
                  <c:v>300658</c:v>
                </c:pt>
                <c:pt idx="52">
                  <c:v>304568</c:v>
                </c:pt>
                <c:pt idx="53">
                  <c:v>309543</c:v>
                </c:pt>
                <c:pt idx="54">
                  <c:v>320358</c:v>
                </c:pt>
                <c:pt idx="55">
                  <c:v>325941</c:v>
                </c:pt>
                <c:pt idx="56">
                  <c:v>329314</c:v>
                </c:pt>
                <c:pt idx="57">
                  <c:v>336468</c:v>
                </c:pt>
                <c:pt idx="58">
                  <c:v>342963</c:v>
                </c:pt>
                <c:pt idx="59">
                  <c:v>344105</c:v>
                </c:pt>
                <c:pt idx="60">
                  <c:v>353499</c:v>
                </c:pt>
                <c:pt idx="61">
                  <c:v>357306</c:v>
                </c:pt>
                <c:pt idx="62">
                  <c:v>360963</c:v>
                </c:pt>
                <c:pt idx="63">
                  <c:v>364873</c:v>
                </c:pt>
                <c:pt idx="64">
                  <c:v>368106</c:v>
                </c:pt>
                <c:pt idx="65">
                  <c:v>370362</c:v>
                </c:pt>
                <c:pt idx="66">
                  <c:v>373088</c:v>
                </c:pt>
                <c:pt idx="67">
                  <c:v>373365</c:v>
                </c:pt>
                <c:pt idx="68">
                  <c:v>373584</c:v>
                </c:pt>
                <c:pt idx="69">
                  <c:v>376425</c:v>
                </c:pt>
                <c:pt idx="70">
                  <c:v>378385</c:v>
                </c:pt>
                <c:pt idx="71">
                  <c:v>381505</c:v>
                </c:pt>
                <c:pt idx="72">
                  <c:v>385797</c:v>
                </c:pt>
                <c:pt idx="73">
                  <c:v>382504</c:v>
                </c:pt>
              </c:numCache>
            </c:numRef>
          </c:val>
          <c:extLst>
            <c:ext xmlns:c16="http://schemas.microsoft.com/office/drawing/2014/chart" uri="{C3380CC4-5D6E-409C-BE32-E72D297353CC}">
              <c16:uniqueId val="{00000001-C213-4296-9D98-03CDD70885EB}"/>
            </c:ext>
          </c:extLst>
        </c:ser>
        <c:ser>
          <c:idx val="2"/>
          <c:order val="1"/>
          <c:tx>
            <c:strRef>
              <c:f>面!$E$5</c:f>
              <c:strCache>
                <c:ptCount val="1"/>
                <c:pt idx="0">
                  <c:v>心疾患（高血圧性を除く）</c:v>
                </c:pt>
              </c:strCache>
            </c:strRef>
          </c:tx>
          <c:spPr>
            <a:solidFill>
              <a:schemeClr val="accent4"/>
            </a:solidFill>
            <a:ln>
              <a:noFill/>
            </a:ln>
            <a:effectLst/>
          </c:spPr>
          <c:cat>
            <c:numRef>
              <c:f>面!$B$6:$B$79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面!$E$6:$E$79</c:f>
              <c:numCache>
                <c:formatCode>#,##0_);[Red]\(#,##0\)</c:formatCode>
                <c:ptCount val="74"/>
                <c:pt idx="0">
                  <c:v>53377</c:v>
                </c:pt>
                <c:pt idx="1">
                  <c:v>53750</c:v>
                </c:pt>
                <c:pt idx="2">
                  <c:v>52603</c:v>
                </c:pt>
                <c:pt idx="3">
                  <c:v>56477</c:v>
                </c:pt>
                <c:pt idx="4">
                  <c:v>53128</c:v>
                </c:pt>
                <c:pt idx="5">
                  <c:v>54351</c:v>
                </c:pt>
                <c:pt idx="6">
                  <c:v>59543</c:v>
                </c:pt>
                <c:pt idx="7">
                  <c:v>66571</c:v>
                </c:pt>
                <c:pt idx="8">
                  <c:v>59603</c:v>
                </c:pt>
                <c:pt idx="9">
                  <c:v>62954</c:v>
                </c:pt>
                <c:pt idx="10">
                  <c:v>68400</c:v>
                </c:pt>
                <c:pt idx="11">
                  <c:v>68017</c:v>
                </c:pt>
                <c:pt idx="12">
                  <c:v>72493</c:v>
                </c:pt>
                <c:pt idx="13">
                  <c:v>67672</c:v>
                </c:pt>
                <c:pt idx="14">
                  <c:v>68328</c:v>
                </c:pt>
                <c:pt idx="15">
                  <c:v>75672</c:v>
                </c:pt>
                <c:pt idx="16">
                  <c:v>71188</c:v>
                </c:pt>
                <c:pt idx="17">
                  <c:v>75424</c:v>
                </c:pt>
                <c:pt idx="18">
                  <c:v>80866</c:v>
                </c:pt>
                <c:pt idx="19">
                  <c:v>83357</c:v>
                </c:pt>
                <c:pt idx="20">
                  <c:v>89411</c:v>
                </c:pt>
                <c:pt idx="21">
                  <c:v>85529</c:v>
                </c:pt>
                <c:pt idx="22">
                  <c:v>85885</c:v>
                </c:pt>
                <c:pt idx="23">
                  <c:v>94324</c:v>
                </c:pt>
                <c:pt idx="24">
                  <c:v>98251</c:v>
                </c:pt>
                <c:pt idx="25">
                  <c:v>99226</c:v>
                </c:pt>
                <c:pt idx="26">
                  <c:v>103638</c:v>
                </c:pt>
                <c:pt idx="27">
                  <c:v>103564</c:v>
                </c:pt>
                <c:pt idx="28">
                  <c:v>106786</c:v>
                </c:pt>
                <c:pt idx="29">
                  <c:v>111938</c:v>
                </c:pt>
                <c:pt idx="30">
                  <c:v>123505</c:v>
                </c:pt>
                <c:pt idx="31">
                  <c:v>126012</c:v>
                </c:pt>
                <c:pt idx="32">
                  <c:v>125905</c:v>
                </c:pt>
                <c:pt idx="33">
                  <c:v>132244</c:v>
                </c:pt>
                <c:pt idx="34">
                  <c:v>136162</c:v>
                </c:pt>
                <c:pt idx="35">
                  <c:v>141097</c:v>
                </c:pt>
                <c:pt idx="36">
                  <c:v>142581</c:v>
                </c:pt>
                <c:pt idx="37">
                  <c:v>143909</c:v>
                </c:pt>
                <c:pt idx="38">
                  <c:v>157920</c:v>
                </c:pt>
                <c:pt idx="39">
                  <c:v>156831</c:v>
                </c:pt>
                <c:pt idx="40">
                  <c:v>165478</c:v>
                </c:pt>
                <c:pt idx="41">
                  <c:v>168878</c:v>
                </c:pt>
                <c:pt idx="42">
                  <c:v>175546</c:v>
                </c:pt>
                <c:pt idx="43">
                  <c:v>180297</c:v>
                </c:pt>
                <c:pt idx="44">
                  <c:v>159579</c:v>
                </c:pt>
                <c:pt idx="45">
                  <c:v>139206</c:v>
                </c:pt>
                <c:pt idx="46">
                  <c:v>138229</c:v>
                </c:pt>
                <c:pt idx="47">
                  <c:v>140174</c:v>
                </c:pt>
                <c:pt idx="48">
                  <c:v>143120</c:v>
                </c:pt>
                <c:pt idx="49">
                  <c:v>151079</c:v>
                </c:pt>
                <c:pt idx="50">
                  <c:v>146741</c:v>
                </c:pt>
                <c:pt idx="51">
                  <c:v>148292</c:v>
                </c:pt>
                <c:pt idx="52">
                  <c:v>152518</c:v>
                </c:pt>
                <c:pt idx="53">
                  <c:v>159545</c:v>
                </c:pt>
                <c:pt idx="54">
                  <c:v>159625</c:v>
                </c:pt>
                <c:pt idx="55">
                  <c:v>173125</c:v>
                </c:pt>
                <c:pt idx="56">
                  <c:v>173025</c:v>
                </c:pt>
                <c:pt idx="57">
                  <c:v>175539</c:v>
                </c:pt>
                <c:pt idx="58">
                  <c:v>181928</c:v>
                </c:pt>
                <c:pt idx="59">
                  <c:v>180745</c:v>
                </c:pt>
                <c:pt idx="60">
                  <c:v>189361</c:v>
                </c:pt>
                <c:pt idx="61">
                  <c:v>194926</c:v>
                </c:pt>
                <c:pt idx="62">
                  <c:v>198836</c:v>
                </c:pt>
                <c:pt idx="63">
                  <c:v>196723</c:v>
                </c:pt>
                <c:pt idx="64">
                  <c:v>196931</c:v>
                </c:pt>
                <c:pt idx="65">
                  <c:v>196127</c:v>
                </c:pt>
                <c:pt idx="66">
                  <c:v>198070</c:v>
                </c:pt>
                <c:pt idx="67">
                  <c:v>204868</c:v>
                </c:pt>
                <c:pt idx="68">
                  <c:v>208221</c:v>
                </c:pt>
                <c:pt idx="69">
                  <c:v>207714</c:v>
                </c:pt>
                <c:pt idx="70">
                  <c:v>205596</c:v>
                </c:pt>
                <c:pt idx="71">
                  <c:v>214710</c:v>
                </c:pt>
                <c:pt idx="72">
                  <c:v>232964</c:v>
                </c:pt>
                <c:pt idx="73">
                  <c:v>231148</c:v>
                </c:pt>
              </c:numCache>
            </c:numRef>
          </c:val>
          <c:extLst>
            <c:ext xmlns:c16="http://schemas.microsoft.com/office/drawing/2014/chart" uri="{C3380CC4-5D6E-409C-BE32-E72D297353CC}">
              <c16:uniqueId val="{00000002-C213-4296-9D98-03CDD70885EB}"/>
            </c:ext>
          </c:extLst>
        </c:ser>
        <c:ser>
          <c:idx val="3"/>
          <c:order val="2"/>
          <c:tx>
            <c:strRef>
              <c:f>面!$F$5</c:f>
              <c:strCache>
                <c:ptCount val="1"/>
                <c:pt idx="0">
                  <c:v>脳血管疾患</c:v>
                </c:pt>
              </c:strCache>
            </c:strRef>
          </c:tx>
          <c:spPr>
            <a:solidFill>
              <a:schemeClr val="accent5">
                <a:lumMod val="40000"/>
                <a:lumOff val="60000"/>
              </a:schemeClr>
            </a:solidFill>
            <a:ln>
              <a:noFill/>
            </a:ln>
            <a:effectLst/>
          </c:spPr>
          <c:cat>
            <c:numRef>
              <c:f>面!$B$6:$B$79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面!$F$6:$F$79</c:f>
              <c:numCache>
                <c:formatCode>#,##0_);[Red]\(#,##0\)</c:formatCode>
                <c:ptCount val="74"/>
                <c:pt idx="0">
                  <c:v>105728</c:v>
                </c:pt>
                <c:pt idx="1">
                  <c:v>105858</c:v>
                </c:pt>
                <c:pt idx="2">
                  <c:v>110359</c:v>
                </c:pt>
                <c:pt idx="3">
                  <c:v>116351</c:v>
                </c:pt>
                <c:pt idx="4">
                  <c:v>116925</c:v>
                </c:pt>
                <c:pt idx="5">
                  <c:v>121504</c:v>
                </c:pt>
                <c:pt idx="6">
                  <c:v>133931</c:v>
                </c:pt>
                <c:pt idx="7">
                  <c:v>138181</c:v>
                </c:pt>
                <c:pt idx="8">
                  <c:v>136767</c:v>
                </c:pt>
                <c:pt idx="9">
                  <c:v>142858</c:v>
                </c:pt>
                <c:pt idx="10">
                  <c:v>150109</c:v>
                </c:pt>
                <c:pt idx="11">
                  <c:v>155966</c:v>
                </c:pt>
                <c:pt idx="12">
                  <c:v>161228</c:v>
                </c:pt>
                <c:pt idx="13">
                  <c:v>164818</c:v>
                </c:pt>
                <c:pt idx="14">
                  <c:v>166901</c:v>
                </c:pt>
                <c:pt idx="15">
                  <c:v>172773</c:v>
                </c:pt>
                <c:pt idx="16">
                  <c:v>172186</c:v>
                </c:pt>
                <c:pt idx="17">
                  <c:v>172464</c:v>
                </c:pt>
                <c:pt idx="18">
                  <c:v>174905</c:v>
                </c:pt>
                <c:pt idx="19">
                  <c:v>177894</c:v>
                </c:pt>
                <c:pt idx="20">
                  <c:v>181315</c:v>
                </c:pt>
                <c:pt idx="21">
                  <c:v>176952</c:v>
                </c:pt>
                <c:pt idx="22">
                  <c:v>176228</c:v>
                </c:pt>
                <c:pt idx="23">
                  <c:v>180332</c:v>
                </c:pt>
                <c:pt idx="24">
                  <c:v>178365</c:v>
                </c:pt>
                <c:pt idx="25">
                  <c:v>174367</c:v>
                </c:pt>
                <c:pt idx="26">
                  <c:v>173745</c:v>
                </c:pt>
                <c:pt idx="27">
                  <c:v>170029</c:v>
                </c:pt>
                <c:pt idx="28">
                  <c:v>167452</c:v>
                </c:pt>
                <c:pt idx="29">
                  <c:v>158974</c:v>
                </c:pt>
                <c:pt idx="30">
                  <c:v>162317</c:v>
                </c:pt>
                <c:pt idx="31">
                  <c:v>157351</c:v>
                </c:pt>
                <c:pt idx="32">
                  <c:v>147537</c:v>
                </c:pt>
                <c:pt idx="33">
                  <c:v>145880</c:v>
                </c:pt>
                <c:pt idx="34">
                  <c:v>140093</c:v>
                </c:pt>
                <c:pt idx="35">
                  <c:v>134994</c:v>
                </c:pt>
                <c:pt idx="36">
                  <c:v>129289</c:v>
                </c:pt>
                <c:pt idx="37">
                  <c:v>123626</c:v>
                </c:pt>
                <c:pt idx="38">
                  <c:v>128695</c:v>
                </c:pt>
                <c:pt idx="39">
                  <c:v>120652</c:v>
                </c:pt>
                <c:pt idx="40">
                  <c:v>121944</c:v>
                </c:pt>
                <c:pt idx="41">
                  <c:v>118448</c:v>
                </c:pt>
                <c:pt idx="42">
                  <c:v>118058</c:v>
                </c:pt>
                <c:pt idx="43">
                  <c:v>118794</c:v>
                </c:pt>
                <c:pt idx="44">
                  <c:v>120239</c:v>
                </c:pt>
                <c:pt idx="45">
                  <c:v>146552</c:v>
                </c:pt>
                <c:pt idx="46">
                  <c:v>140366</c:v>
                </c:pt>
                <c:pt idx="47">
                  <c:v>138697</c:v>
                </c:pt>
                <c:pt idx="48">
                  <c:v>137819</c:v>
                </c:pt>
                <c:pt idx="49">
                  <c:v>138989</c:v>
                </c:pt>
                <c:pt idx="50">
                  <c:v>132529</c:v>
                </c:pt>
                <c:pt idx="51">
                  <c:v>131856</c:v>
                </c:pt>
                <c:pt idx="52">
                  <c:v>130257</c:v>
                </c:pt>
                <c:pt idx="53">
                  <c:v>132067</c:v>
                </c:pt>
                <c:pt idx="54">
                  <c:v>129055</c:v>
                </c:pt>
                <c:pt idx="55">
                  <c:v>132847</c:v>
                </c:pt>
                <c:pt idx="56">
                  <c:v>128268</c:v>
                </c:pt>
                <c:pt idx="57">
                  <c:v>127041</c:v>
                </c:pt>
                <c:pt idx="58">
                  <c:v>127023</c:v>
                </c:pt>
                <c:pt idx="59">
                  <c:v>122350</c:v>
                </c:pt>
                <c:pt idx="60">
                  <c:v>123461</c:v>
                </c:pt>
                <c:pt idx="61">
                  <c:v>123867</c:v>
                </c:pt>
                <c:pt idx="62">
                  <c:v>121602</c:v>
                </c:pt>
                <c:pt idx="63">
                  <c:v>118347</c:v>
                </c:pt>
                <c:pt idx="64">
                  <c:v>114209</c:v>
                </c:pt>
                <c:pt idx="65">
                  <c:v>111974</c:v>
                </c:pt>
                <c:pt idx="66">
                  <c:v>109353</c:v>
                </c:pt>
                <c:pt idx="67">
                  <c:v>109896</c:v>
                </c:pt>
                <c:pt idx="68">
                  <c:v>108186</c:v>
                </c:pt>
                <c:pt idx="69">
                  <c:v>106552</c:v>
                </c:pt>
                <c:pt idx="70">
                  <c:v>102978</c:v>
                </c:pt>
                <c:pt idx="71">
                  <c:v>104595</c:v>
                </c:pt>
                <c:pt idx="72">
                  <c:v>107481</c:v>
                </c:pt>
                <c:pt idx="73">
                  <c:v>104533</c:v>
                </c:pt>
              </c:numCache>
            </c:numRef>
          </c:val>
          <c:extLst>
            <c:ext xmlns:c16="http://schemas.microsoft.com/office/drawing/2014/chart" uri="{C3380CC4-5D6E-409C-BE32-E72D297353CC}">
              <c16:uniqueId val="{00000003-C213-4296-9D98-03CDD70885EB}"/>
            </c:ext>
          </c:extLst>
        </c:ser>
        <c:ser>
          <c:idx val="4"/>
          <c:order val="3"/>
          <c:tx>
            <c:strRef>
              <c:f>面!$G$5</c:f>
              <c:strCache>
                <c:ptCount val="1"/>
                <c:pt idx="0">
                  <c:v>肺炎</c:v>
                </c:pt>
              </c:strCache>
            </c:strRef>
          </c:tx>
          <c:spPr>
            <a:solidFill>
              <a:schemeClr val="accent6">
                <a:lumMod val="60000"/>
                <a:lumOff val="40000"/>
              </a:schemeClr>
            </a:solidFill>
            <a:ln>
              <a:noFill/>
            </a:ln>
            <a:effectLst/>
          </c:spPr>
          <c:cat>
            <c:numRef>
              <c:f>面!$B$6:$B$79</c:f>
              <c:numCache>
                <c:formatCode>General</c:formatCode>
                <c:ptCount val="74"/>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pt idx="71">
                  <c:v>2021</c:v>
                </c:pt>
                <c:pt idx="72">
                  <c:v>2022</c:v>
                </c:pt>
                <c:pt idx="73">
                  <c:v>2023</c:v>
                </c:pt>
              </c:numCache>
            </c:numRef>
          </c:cat>
          <c:val>
            <c:numRef>
              <c:f>面!$G$6:$G$79</c:f>
              <c:numCache>
                <c:formatCode>#,##0_);[Red]\(#,##0\)</c:formatCode>
                <c:ptCount val="74"/>
                <c:pt idx="0">
                  <c:v>54169</c:v>
                </c:pt>
                <c:pt idx="1">
                  <c:v>50612</c:v>
                </c:pt>
                <c:pt idx="2">
                  <c:v>42880</c:v>
                </c:pt>
                <c:pt idx="3">
                  <c:v>46703</c:v>
                </c:pt>
                <c:pt idx="4">
                  <c:v>37719</c:v>
                </c:pt>
                <c:pt idx="5">
                  <c:v>34309</c:v>
                </c:pt>
                <c:pt idx="6">
                  <c:v>34870</c:v>
                </c:pt>
                <c:pt idx="7">
                  <c:v>43754</c:v>
                </c:pt>
                <c:pt idx="8">
                  <c:v>35252</c:v>
                </c:pt>
                <c:pt idx="9">
                  <c:v>34229</c:v>
                </c:pt>
                <c:pt idx="10">
                  <c:v>37534</c:v>
                </c:pt>
                <c:pt idx="11">
                  <c:v>31839</c:v>
                </c:pt>
                <c:pt idx="12">
                  <c:v>34839</c:v>
                </c:pt>
                <c:pt idx="13">
                  <c:v>26109</c:v>
                </c:pt>
                <c:pt idx="14">
                  <c:v>25547</c:v>
                </c:pt>
                <c:pt idx="15">
                  <c:v>29868</c:v>
                </c:pt>
                <c:pt idx="16">
                  <c:v>22654</c:v>
                </c:pt>
                <c:pt idx="17">
                  <c:v>23451</c:v>
                </c:pt>
                <c:pt idx="18">
                  <c:v>25188</c:v>
                </c:pt>
                <c:pt idx="19">
                  <c:v>25408</c:v>
                </c:pt>
                <c:pt idx="20">
                  <c:v>27929</c:v>
                </c:pt>
                <c:pt idx="21">
                  <c:v>23102</c:v>
                </c:pt>
                <c:pt idx="22">
                  <c:v>23204</c:v>
                </c:pt>
                <c:pt idx="23">
                  <c:v>26996</c:v>
                </c:pt>
                <c:pt idx="24">
                  <c:v>28557</c:v>
                </c:pt>
                <c:pt idx="25">
                  <c:v>30441</c:v>
                </c:pt>
                <c:pt idx="26">
                  <c:v>29913</c:v>
                </c:pt>
                <c:pt idx="27">
                  <c:v>26440</c:v>
                </c:pt>
                <c:pt idx="28">
                  <c:v>28241</c:v>
                </c:pt>
                <c:pt idx="29">
                  <c:v>27330</c:v>
                </c:pt>
                <c:pt idx="30">
                  <c:v>33051</c:v>
                </c:pt>
                <c:pt idx="31">
                  <c:v>33590</c:v>
                </c:pt>
                <c:pt idx="32">
                  <c:v>35338</c:v>
                </c:pt>
                <c:pt idx="33">
                  <c:v>40237</c:v>
                </c:pt>
                <c:pt idx="34">
                  <c:v>38895</c:v>
                </c:pt>
                <c:pt idx="35">
                  <c:v>45075</c:v>
                </c:pt>
                <c:pt idx="36">
                  <c:v>47256</c:v>
                </c:pt>
                <c:pt idx="37">
                  <c:v>49013</c:v>
                </c:pt>
                <c:pt idx="38">
                  <c:v>57055</c:v>
                </c:pt>
                <c:pt idx="39">
                  <c:v>58963</c:v>
                </c:pt>
                <c:pt idx="40">
                  <c:v>68194</c:v>
                </c:pt>
                <c:pt idx="41">
                  <c:v>70057</c:v>
                </c:pt>
                <c:pt idx="42">
                  <c:v>74274</c:v>
                </c:pt>
                <c:pt idx="43">
                  <c:v>81138</c:v>
                </c:pt>
                <c:pt idx="44">
                  <c:v>83354</c:v>
                </c:pt>
                <c:pt idx="45">
                  <c:v>79629</c:v>
                </c:pt>
                <c:pt idx="46">
                  <c:v>70971</c:v>
                </c:pt>
                <c:pt idx="47">
                  <c:v>78904</c:v>
                </c:pt>
                <c:pt idx="48">
                  <c:v>79952</c:v>
                </c:pt>
                <c:pt idx="49">
                  <c:v>93994</c:v>
                </c:pt>
                <c:pt idx="50">
                  <c:v>86938</c:v>
                </c:pt>
                <c:pt idx="51">
                  <c:v>85305</c:v>
                </c:pt>
                <c:pt idx="52">
                  <c:v>87421</c:v>
                </c:pt>
                <c:pt idx="53">
                  <c:v>94942</c:v>
                </c:pt>
                <c:pt idx="54">
                  <c:v>95534</c:v>
                </c:pt>
                <c:pt idx="55">
                  <c:v>107241</c:v>
                </c:pt>
                <c:pt idx="56">
                  <c:v>107242</c:v>
                </c:pt>
                <c:pt idx="57">
                  <c:v>110159</c:v>
                </c:pt>
                <c:pt idx="58">
                  <c:v>115317</c:v>
                </c:pt>
                <c:pt idx="59">
                  <c:v>112004</c:v>
                </c:pt>
                <c:pt idx="60">
                  <c:v>118888</c:v>
                </c:pt>
                <c:pt idx="61">
                  <c:v>124749</c:v>
                </c:pt>
                <c:pt idx="62">
                  <c:v>123925</c:v>
                </c:pt>
                <c:pt idx="63">
                  <c:v>122969</c:v>
                </c:pt>
                <c:pt idx="64">
                  <c:v>119652</c:v>
                </c:pt>
                <c:pt idx="65">
                  <c:v>120959</c:v>
                </c:pt>
                <c:pt idx="66">
                  <c:v>119346</c:v>
                </c:pt>
                <c:pt idx="67">
                  <c:v>96859</c:v>
                </c:pt>
                <c:pt idx="68">
                  <c:v>94661</c:v>
                </c:pt>
                <c:pt idx="69">
                  <c:v>95518</c:v>
                </c:pt>
                <c:pt idx="70">
                  <c:v>78450</c:v>
                </c:pt>
                <c:pt idx="71">
                  <c:v>73194</c:v>
                </c:pt>
                <c:pt idx="72">
                  <c:v>74013</c:v>
                </c:pt>
                <c:pt idx="73">
                  <c:v>75753</c:v>
                </c:pt>
              </c:numCache>
            </c:numRef>
          </c:val>
          <c:extLst>
            <c:ext xmlns:c16="http://schemas.microsoft.com/office/drawing/2014/chart" uri="{C3380CC4-5D6E-409C-BE32-E72D297353CC}">
              <c16:uniqueId val="{00000004-C213-4296-9D98-03CDD70885EB}"/>
            </c:ext>
          </c:extLst>
        </c:ser>
        <c:dLbls>
          <c:showLegendKey val="0"/>
          <c:showVal val="0"/>
          <c:showCatName val="0"/>
          <c:showSerName val="0"/>
          <c:showPercent val="0"/>
          <c:showBubbleSize val="0"/>
        </c:dLbls>
        <c:axId val="744052832"/>
        <c:axId val="744053792"/>
      </c:areaChart>
      <c:catAx>
        <c:axId val="74405283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744053792"/>
        <c:crosses val="autoZero"/>
        <c:auto val="1"/>
        <c:lblAlgn val="ctr"/>
        <c:lblOffset val="100"/>
        <c:noMultiLvlLbl val="0"/>
      </c:catAx>
      <c:valAx>
        <c:axId val="744053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1" i="0" u="none" strike="noStrike" kern="1200" baseline="0">
                    <a:solidFill>
                      <a:schemeClr val="tx1">
                        <a:lumMod val="65000"/>
                        <a:lumOff val="35000"/>
                      </a:schemeClr>
                    </a:solidFill>
                    <a:latin typeface="+mn-lt"/>
                    <a:ea typeface="+mn-ea"/>
                    <a:cs typeface="+mn-cs"/>
                  </a:defRPr>
                </a:pPr>
                <a:r>
                  <a:rPr lang="ja-JP" altLang="en-US"/>
                  <a:t>（人）</a:t>
                </a:r>
              </a:p>
            </c:rich>
          </c:tx>
          <c:layout>
            <c:manualLayout>
              <c:xMode val="edge"/>
              <c:yMode val="edge"/>
              <c:x val="1.9946599654468353E-2"/>
              <c:y val="3.7069444444444405E-2"/>
            </c:manualLayout>
          </c:layout>
          <c:overlay val="0"/>
          <c:spPr>
            <a:noFill/>
            <a:ln>
              <a:noFill/>
            </a:ln>
            <a:effectLst/>
          </c:spPr>
          <c:txPr>
            <a:bodyPr rot="0" spcFirstLastPara="1" vertOverflow="ellipsis"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ja-JP"/>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744052832"/>
        <c:crosses val="autoZero"/>
        <c:crossBetween val="midCat"/>
      </c:valAx>
      <c:spPr>
        <a:noFill/>
        <a:ln>
          <a:noFill/>
        </a:ln>
        <a:effectLst/>
      </c:spPr>
    </c:plotArea>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b="1"/>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chart" Target="../charts/chart1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chart" Target="../charts/chart24.xml"/><Relationship Id="rId5" Type="http://schemas.openxmlformats.org/officeDocument/2006/relationships/chart" Target="../charts/chart23.xml"/><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chart" Target="../charts/chart26.xml"/><Relationship Id="rId1" Type="http://schemas.openxmlformats.org/officeDocument/2006/relationships/chart" Target="../charts/chart25.xml"/></Relationships>
</file>

<file path=xl/drawings/_rels/drawing3.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7</xdr:col>
      <xdr:colOff>0</xdr:colOff>
      <xdr:row>2</xdr:row>
      <xdr:rowOff>0</xdr:rowOff>
    </xdr:from>
    <xdr:to>
      <xdr:col>13</xdr:col>
      <xdr:colOff>457200</xdr:colOff>
      <xdr:row>12</xdr:row>
      <xdr:rowOff>95250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16</xdr:row>
      <xdr:rowOff>28575</xdr:rowOff>
    </xdr:from>
    <xdr:to>
      <xdr:col>13</xdr:col>
      <xdr:colOff>457200</xdr:colOff>
      <xdr:row>27</xdr:row>
      <xdr:rowOff>0</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13</xdr:col>
      <xdr:colOff>457200</xdr:colOff>
      <xdr:row>43</xdr:row>
      <xdr:rowOff>57150</xdr:rowOff>
    </xdr:to>
    <xdr:graphicFrame macro="">
      <xdr:nvGraphicFramePr>
        <xdr:cNvPr id="6" name="グラフ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14287</xdr:colOff>
      <xdr:row>1</xdr:row>
      <xdr:rowOff>195261</xdr:rowOff>
    </xdr:from>
    <xdr:to>
      <xdr:col>18</xdr:col>
      <xdr:colOff>342900</xdr:colOff>
      <xdr:row>16</xdr:row>
      <xdr:rowOff>95249</xdr:rowOff>
    </xdr:to>
    <xdr:graphicFrame macro="">
      <xdr:nvGraphicFramePr>
        <xdr:cNvPr id="7" name="グラフ 6">
          <a:extLst>
            <a:ext uri="{FF2B5EF4-FFF2-40B4-BE49-F238E27FC236}">
              <a16:creationId xmlns:a16="http://schemas.microsoft.com/office/drawing/2014/main" id="{D38EB0EA-5486-A806-52B0-7FE8C5F2FC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0.40642</cdr:x>
      <cdr:y>0.48594</cdr:y>
    </cdr:from>
    <cdr:to>
      <cdr:x>0.64281</cdr:x>
      <cdr:y>0.66386</cdr:y>
    </cdr:to>
    <cdr:sp macro="" textlink="">
      <cdr:nvSpPr>
        <cdr:cNvPr id="2" name="テキスト ボックス 1">
          <a:extLst xmlns:a="http://schemas.openxmlformats.org/drawingml/2006/main">
            <a:ext uri="{FF2B5EF4-FFF2-40B4-BE49-F238E27FC236}">
              <a16:creationId xmlns:a16="http://schemas.microsoft.com/office/drawing/2014/main" id="{249A46DA-8507-2585-496B-A0C1F9539067}"/>
            </a:ext>
          </a:extLst>
        </cdr:cNvPr>
        <cdr:cNvSpPr txBox="1"/>
      </cdr:nvSpPr>
      <cdr:spPr>
        <a:xfrm xmlns:a="http://schemas.openxmlformats.org/drawingml/2006/main">
          <a:off x="1527175" y="1728767"/>
          <a:ext cx="888250" cy="6329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nSpc>
              <a:spcPts val="1320"/>
            </a:lnSpc>
          </a:pPr>
          <a:r>
            <a:rPr lang="ja-JP" altLang="en-US" sz="800">
              <a:latin typeface="Meiryo UI" panose="020B0604030504040204" pitchFamily="50" charset="-128"/>
              <a:ea typeface="Meiryo UI" panose="020B0604030504040204" pitchFamily="50" charset="-128"/>
            </a:rPr>
            <a:t>内：</a:t>
          </a:r>
          <a:r>
            <a:rPr lang="en-US" altLang="ja-JP" sz="800">
              <a:latin typeface="Meiryo UI" panose="020B0604030504040204" pitchFamily="50" charset="-128"/>
              <a:ea typeface="Meiryo UI" panose="020B0604030504040204" pitchFamily="50" charset="-128"/>
            </a:rPr>
            <a:t>2013</a:t>
          </a:r>
          <a:r>
            <a:rPr lang="ja-JP" altLang="en-US" sz="800">
              <a:latin typeface="Meiryo UI" panose="020B0604030504040204" pitchFamily="50" charset="-128"/>
              <a:ea typeface="Meiryo UI" panose="020B0604030504040204" pitchFamily="50" charset="-128"/>
            </a:rPr>
            <a:t>年</a:t>
          </a:r>
          <a:endParaRPr lang="en-US" altLang="ja-JP" sz="800">
            <a:latin typeface="Meiryo UI" panose="020B0604030504040204" pitchFamily="50" charset="-128"/>
            <a:ea typeface="Meiryo UI" panose="020B0604030504040204" pitchFamily="50" charset="-128"/>
          </a:endParaRPr>
        </a:p>
        <a:p xmlns:a="http://schemas.openxmlformats.org/drawingml/2006/main">
          <a:pPr>
            <a:lnSpc>
              <a:spcPts val="1320"/>
            </a:lnSpc>
          </a:pPr>
          <a:r>
            <a:rPr lang="ja-JP" altLang="en-US" sz="800">
              <a:latin typeface="Meiryo UI" panose="020B0604030504040204" pitchFamily="50" charset="-128"/>
              <a:ea typeface="Meiryo UI" panose="020B0604030504040204" pitchFamily="50" charset="-128"/>
            </a:rPr>
            <a:t>中：</a:t>
          </a:r>
          <a:r>
            <a:rPr lang="en-US" altLang="ja-JP" sz="800">
              <a:latin typeface="Meiryo UI" panose="020B0604030504040204" pitchFamily="50" charset="-128"/>
              <a:ea typeface="Meiryo UI" panose="020B0604030504040204" pitchFamily="50" charset="-128"/>
            </a:rPr>
            <a:t>2018</a:t>
          </a:r>
          <a:r>
            <a:rPr lang="ja-JP" altLang="en-US" sz="800">
              <a:latin typeface="Meiryo UI" panose="020B0604030504040204" pitchFamily="50" charset="-128"/>
              <a:ea typeface="Meiryo UI" panose="020B0604030504040204" pitchFamily="50" charset="-128"/>
            </a:rPr>
            <a:t>年</a:t>
          </a:r>
          <a:endParaRPr lang="en-US" altLang="ja-JP" sz="800">
            <a:latin typeface="Meiryo UI" panose="020B0604030504040204" pitchFamily="50" charset="-128"/>
            <a:ea typeface="Meiryo UI" panose="020B0604030504040204" pitchFamily="50" charset="-128"/>
          </a:endParaRPr>
        </a:p>
        <a:p xmlns:a="http://schemas.openxmlformats.org/drawingml/2006/main">
          <a:pPr>
            <a:lnSpc>
              <a:spcPts val="1320"/>
            </a:lnSpc>
          </a:pPr>
          <a:r>
            <a:rPr lang="ja-JP" altLang="en-US" sz="800">
              <a:latin typeface="Meiryo UI" panose="020B0604030504040204" pitchFamily="50" charset="-128"/>
              <a:ea typeface="Meiryo UI" panose="020B0604030504040204" pitchFamily="50" charset="-128"/>
            </a:rPr>
            <a:t>外：</a:t>
          </a:r>
          <a:r>
            <a:rPr lang="en-US" altLang="ja-JP" sz="800">
              <a:latin typeface="Meiryo UI" panose="020B0604030504040204" pitchFamily="50" charset="-128"/>
              <a:ea typeface="Meiryo UI" panose="020B0604030504040204" pitchFamily="50" charset="-128"/>
            </a:rPr>
            <a:t>2022</a:t>
          </a:r>
          <a:r>
            <a:rPr lang="ja-JP" altLang="en-US" sz="800">
              <a:latin typeface="Meiryo UI" panose="020B0604030504040204" pitchFamily="50" charset="-128"/>
              <a:ea typeface="Meiryo UI" panose="020B0604030504040204" pitchFamily="50" charset="-128"/>
            </a:rPr>
            <a:t>年</a:t>
          </a:r>
        </a:p>
      </cdr:txBody>
    </cdr:sp>
  </cdr:relSizeAnchor>
</c:userShapes>
</file>

<file path=xl/drawings/drawing12.xml><?xml version="1.0" encoding="utf-8"?>
<xdr:wsDr xmlns:xdr="http://schemas.openxmlformats.org/drawingml/2006/spreadsheetDrawing" xmlns:a="http://schemas.openxmlformats.org/drawingml/2006/main">
  <xdr:twoCellAnchor editAs="oneCell">
    <xdr:from>
      <xdr:col>7</xdr:col>
      <xdr:colOff>176212</xdr:colOff>
      <xdr:row>2</xdr:row>
      <xdr:rowOff>95250</xdr:rowOff>
    </xdr:from>
    <xdr:to>
      <xdr:col>14</xdr:col>
      <xdr:colOff>771525</xdr:colOff>
      <xdr:row>27</xdr:row>
      <xdr:rowOff>142875</xdr:rowOff>
    </xdr:to>
    <xdr:graphicFrame macro="">
      <xdr:nvGraphicFramePr>
        <xdr:cNvPr id="6" name="グラフ 5">
          <a:extLst>
            <a:ext uri="{FF2B5EF4-FFF2-40B4-BE49-F238E27FC236}">
              <a16:creationId xmlns:a16="http://schemas.microsoft.com/office/drawing/2014/main" id="{44208506-C723-4A4F-8696-707E84CE20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19050</xdr:colOff>
      <xdr:row>4</xdr:row>
      <xdr:rowOff>4761</xdr:rowOff>
    </xdr:from>
    <xdr:to>
      <xdr:col>14</xdr:col>
      <xdr:colOff>0</xdr:colOff>
      <xdr:row>21</xdr:row>
      <xdr:rowOff>28575</xdr:rowOff>
    </xdr:to>
    <xdr:graphicFrame macro="">
      <xdr:nvGraphicFramePr>
        <xdr:cNvPr id="4" name="グラフ 3">
          <a:extLst>
            <a:ext uri="{FF2B5EF4-FFF2-40B4-BE49-F238E27FC236}">
              <a16:creationId xmlns:a16="http://schemas.microsoft.com/office/drawing/2014/main" id="{67CEC168-ECA2-4654-9BFA-5C7A596BBF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0.05263</cdr:x>
      <cdr:y>0.11302</cdr:y>
    </cdr:from>
    <cdr:to>
      <cdr:x>0.09752</cdr:x>
      <cdr:y>0.17115</cdr:y>
    </cdr:to>
    <cdr:sp macro="" textlink="">
      <cdr:nvSpPr>
        <cdr:cNvPr id="2" name="テキスト ボックス 1">
          <a:extLst xmlns:a="http://schemas.openxmlformats.org/drawingml/2006/main">
            <a:ext uri="{FF2B5EF4-FFF2-40B4-BE49-F238E27FC236}">
              <a16:creationId xmlns:a16="http://schemas.microsoft.com/office/drawing/2014/main" id="{BBC3DC96-1121-4958-ABA2-43390AEEAA74}"/>
            </a:ext>
          </a:extLst>
        </cdr:cNvPr>
        <cdr:cNvSpPr txBox="1"/>
      </cdr:nvSpPr>
      <cdr:spPr>
        <a:xfrm xmlns:a="http://schemas.openxmlformats.org/drawingml/2006/main">
          <a:off x="323850" y="500063"/>
          <a:ext cx="276225"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rPr>
            <a:t>％</a:t>
          </a:r>
        </a:p>
      </cdr:txBody>
    </cdr:sp>
  </cdr:relSizeAnchor>
  <cdr:relSizeAnchor xmlns:cdr="http://schemas.openxmlformats.org/drawingml/2006/chartDrawing">
    <cdr:from>
      <cdr:x>0.94118</cdr:x>
      <cdr:y>0.89666</cdr:y>
    </cdr:from>
    <cdr:to>
      <cdr:x>0.98607</cdr:x>
      <cdr:y>0.95479</cdr:y>
    </cdr:to>
    <cdr:sp macro="" textlink="">
      <cdr:nvSpPr>
        <cdr:cNvPr id="3" name="テキスト ボックス 2">
          <a:extLst xmlns:a="http://schemas.openxmlformats.org/drawingml/2006/main">
            <a:ext uri="{FF2B5EF4-FFF2-40B4-BE49-F238E27FC236}">
              <a16:creationId xmlns:a16="http://schemas.microsoft.com/office/drawing/2014/main" id="{6E1C26D1-B03B-458E-9ABC-B3C56D05C2E0}"/>
            </a:ext>
          </a:extLst>
        </cdr:cNvPr>
        <cdr:cNvSpPr txBox="1"/>
      </cdr:nvSpPr>
      <cdr:spPr>
        <a:xfrm xmlns:a="http://schemas.openxmlformats.org/drawingml/2006/main">
          <a:off x="5791200" y="3967163"/>
          <a:ext cx="276225"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rPr>
            <a:t>％</a:t>
          </a:r>
        </a:p>
      </cdr:txBody>
    </cdr:sp>
  </cdr:relSizeAnchor>
  <cdr:relSizeAnchor xmlns:cdr="http://schemas.openxmlformats.org/drawingml/2006/chartDrawing">
    <cdr:from>
      <cdr:x>0.61765</cdr:x>
      <cdr:y>0.50915</cdr:y>
    </cdr:from>
    <cdr:to>
      <cdr:x>0.8065</cdr:x>
      <cdr:y>0.5845</cdr:y>
    </cdr:to>
    <cdr:sp macro="" textlink="">
      <cdr:nvSpPr>
        <cdr:cNvPr id="4" name="テキスト ボックス 3">
          <a:extLst xmlns:a="http://schemas.openxmlformats.org/drawingml/2006/main">
            <a:ext uri="{FF2B5EF4-FFF2-40B4-BE49-F238E27FC236}">
              <a16:creationId xmlns:a16="http://schemas.microsoft.com/office/drawing/2014/main" id="{92DC6CFD-E6B6-4F71-BDA6-649D30DE31BB}"/>
            </a:ext>
          </a:extLst>
        </cdr:cNvPr>
        <cdr:cNvSpPr txBox="1"/>
      </cdr:nvSpPr>
      <cdr:spPr>
        <a:xfrm xmlns:a="http://schemas.openxmlformats.org/drawingml/2006/main">
          <a:off x="3800475" y="2252663"/>
          <a:ext cx="1162050" cy="333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rPr>
            <a:t>近似曲線</a:t>
          </a:r>
        </a:p>
      </cdr:txBody>
    </cdr:sp>
  </cdr:relSizeAnchor>
  <cdr:relSizeAnchor xmlns:cdr="http://schemas.openxmlformats.org/drawingml/2006/chartDrawing">
    <cdr:from>
      <cdr:x>0.58204</cdr:x>
      <cdr:y>0.48547</cdr:y>
    </cdr:from>
    <cdr:to>
      <cdr:x>0.62539</cdr:x>
      <cdr:y>0.55651</cdr:y>
    </cdr:to>
    <cdr:sp macro="" textlink="">
      <cdr:nvSpPr>
        <cdr:cNvPr id="6" name="フリーフォーム: 図形 5">
          <a:extLst xmlns:a="http://schemas.openxmlformats.org/drawingml/2006/main">
            <a:ext uri="{FF2B5EF4-FFF2-40B4-BE49-F238E27FC236}">
              <a16:creationId xmlns:a16="http://schemas.microsoft.com/office/drawing/2014/main" id="{CE31F750-54A2-48D9-B7D4-3345B6CD34A8}"/>
            </a:ext>
          </a:extLst>
        </cdr:cNvPr>
        <cdr:cNvSpPr/>
      </cdr:nvSpPr>
      <cdr:spPr>
        <a:xfrm xmlns:a="http://schemas.openxmlformats.org/drawingml/2006/main">
          <a:off x="3581400" y="2147889"/>
          <a:ext cx="266700" cy="314325"/>
        </a:xfrm>
        <a:custGeom xmlns:a="http://schemas.openxmlformats.org/drawingml/2006/main">
          <a:avLst/>
          <a:gdLst>
            <a:gd name="connsiteX0" fmla="*/ 0 w 266700"/>
            <a:gd name="connsiteY0" fmla="*/ 0 h 314325"/>
            <a:gd name="connsiteX1" fmla="*/ 38100 w 266700"/>
            <a:gd name="connsiteY1" fmla="*/ 314325 h 314325"/>
            <a:gd name="connsiteX2" fmla="*/ 266700 w 266700"/>
            <a:gd name="connsiteY2" fmla="*/ 314325 h 314325"/>
          </a:gdLst>
          <a:ahLst/>
          <a:cxnLst>
            <a:cxn ang="0">
              <a:pos x="connsiteX0" y="connsiteY0"/>
            </a:cxn>
            <a:cxn ang="0">
              <a:pos x="connsiteX1" y="connsiteY1"/>
            </a:cxn>
            <a:cxn ang="0">
              <a:pos x="connsiteX2" y="connsiteY2"/>
            </a:cxn>
          </a:cxnLst>
          <a:rect l="l" t="t" r="r" b="b"/>
          <a:pathLst>
            <a:path w="266700" h="314325">
              <a:moveTo>
                <a:pt x="0" y="0"/>
              </a:moveTo>
              <a:lnTo>
                <a:pt x="38100" y="314325"/>
              </a:lnTo>
              <a:lnTo>
                <a:pt x="266700" y="314325"/>
              </a:lnTo>
            </a:path>
          </a:pathLst>
        </a:custGeom>
        <a:ln xmlns:a="http://schemas.openxmlformats.org/drawingml/2006/main">
          <a:headEnd type="triangle" w="med" len="med"/>
          <a:tailEnd type="none" w="med" len="me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ja-JP"/>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228600</xdr:colOff>
      <xdr:row>11</xdr:row>
      <xdr:rowOff>157163</xdr:rowOff>
    </xdr:from>
    <xdr:to>
      <xdr:col>8</xdr:col>
      <xdr:colOff>147638</xdr:colOff>
      <xdr:row>32</xdr:row>
      <xdr:rowOff>76201</xdr:rowOff>
    </xdr:to>
    <xdr:graphicFrame macro="">
      <xdr:nvGraphicFramePr>
        <xdr:cNvPr id="4" name="グラフ 3">
          <a:extLst>
            <a:ext uri="{FF2B5EF4-FFF2-40B4-BE49-F238E27FC236}">
              <a16:creationId xmlns:a16="http://schemas.microsoft.com/office/drawing/2014/main" id="{00000000-0008-0000-0A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95250</xdr:colOff>
      <xdr:row>36</xdr:row>
      <xdr:rowOff>209550</xdr:rowOff>
    </xdr:from>
    <xdr:to>
      <xdr:col>13</xdr:col>
      <xdr:colOff>323850</xdr:colOff>
      <xdr:row>55</xdr:row>
      <xdr:rowOff>76200</xdr:rowOff>
    </xdr:to>
    <xdr:graphicFrame macro="">
      <xdr:nvGraphicFramePr>
        <xdr:cNvPr id="5" name="グラフ 4">
          <a:extLst>
            <a:ext uri="{FF2B5EF4-FFF2-40B4-BE49-F238E27FC236}">
              <a16:creationId xmlns:a16="http://schemas.microsoft.com/office/drawing/2014/main" id="{00000000-0008-0000-0A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0.77444</cdr:x>
      <cdr:y>0.0368</cdr:y>
    </cdr:from>
    <cdr:to>
      <cdr:x>0.83029</cdr:x>
      <cdr:y>0.09148</cdr:y>
    </cdr:to>
    <cdr:sp macro="" textlink="">
      <cdr:nvSpPr>
        <cdr:cNvPr id="4" name="円/楕円 3"/>
        <cdr:cNvSpPr/>
      </cdr:nvSpPr>
      <cdr:spPr>
        <a:xfrm xmlns:a="http://schemas.openxmlformats.org/drawingml/2006/main">
          <a:off x="3433763" y="166689"/>
          <a:ext cx="247650" cy="247650"/>
        </a:xfrm>
        <a:prstGeom xmlns:a="http://schemas.openxmlformats.org/drawingml/2006/main" prst="ellipse">
          <a:avLst/>
        </a:prstGeom>
        <a:ln xmlns:a="http://schemas.openxmlformats.org/drawingml/2006/main">
          <a:solidFill>
            <a:schemeClr val="accent4">
              <a:lumMod val="75000"/>
            </a:schemeClr>
          </a:solidFill>
        </a:ln>
      </cdr:spPr>
      <cdr:style>
        <a:lnRef xmlns:a="http://schemas.openxmlformats.org/drawingml/2006/main" idx="0">
          <a:schemeClr val="accent4"/>
        </a:lnRef>
        <a:fillRef xmlns:a="http://schemas.openxmlformats.org/drawingml/2006/main" idx="3">
          <a:schemeClr val="accent4"/>
        </a:fillRef>
        <a:effectRef xmlns:a="http://schemas.openxmlformats.org/drawingml/2006/main" idx="3">
          <a:schemeClr val="accent4"/>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p>
      </cdr:txBody>
    </cdr:sp>
  </cdr:relSizeAnchor>
  <cdr:relSizeAnchor xmlns:cdr="http://schemas.openxmlformats.org/drawingml/2006/chartDrawing">
    <cdr:from>
      <cdr:x>0.82385</cdr:x>
      <cdr:y>0.0347</cdr:y>
    </cdr:from>
    <cdr:to>
      <cdr:x>0.94844</cdr:x>
      <cdr:y>0.09359</cdr:y>
    </cdr:to>
    <cdr:sp macro="" textlink="">
      <cdr:nvSpPr>
        <cdr:cNvPr id="5" name="テキスト ボックス 4"/>
        <cdr:cNvSpPr txBox="1"/>
      </cdr:nvSpPr>
      <cdr:spPr>
        <a:xfrm xmlns:a="http://schemas.openxmlformats.org/drawingml/2006/main">
          <a:off x="3652838" y="157164"/>
          <a:ext cx="55245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t>英語</a:t>
          </a:r>
        </a:p>
      </cdr:txBody>
    </cdr:sp>
  </cdr:relSizeAnchor>
</c:userShapes>
</file>

<file path=xl/drawings/drawing17.xml><?xml version="1.0" encoding="utf-8"?>
<c:userShapes xmlns:c="http://schemas.openxmlformats.org/drawingml/2006/chart">
  <cdr:relSizeAnchor xmlns:cdr="http://schemas.openxmlformats.org/drawingml/2006/chartDrawing">
    <cdr:from>
      <cdr:x>0.77835</cdr:x>
      <cdr:y>0.04101</cdr:y>
    </cdr:from>
    <cdr:to>
      <cdr:x>0.82592</cdr:x>
      <cdr:y>0.09247</cdr:y>
    </cdr:to>
    <cdr:sp macro="" textlink="">
      <cdr:nvSpPr>
        <cdr:cNvPr id="2" name="円/楕円 1"/>
        <cdr:cNvSpPr/>
      </cdr:nvSpPr>
      <cdr:spPr>
        <a:xfrm xmlns:a="http://schemas.openxmlformats.org/drawingml/2006/main">
          <a:off x="3584575" y="174625"/>
          <a:ext cx="219075" cy="219075"/>
        </a:xfrm>
        <a:prstGeom xmlns:a="http://schemas.openxmlformats.org/drawingml/2006/main" prst="ellipse">
          <a:avLst/>
        </a:prstGeom>
      </cdr:spPr>
      <cdr:style>
        <a:lnRef xmlns:a="http://schemas.openxmlformats.org/drawingml/2006/main" idx="1">
          <a:schemeClr val="accent1"/>
        </a:lnRef>
        <a:fillRef xmlns:a="http://schemas.openxmlformats.org/drawingml/2006/main" idx="2">
          <a:schemeClr val="accent1"/>
        </a:fillRef>
        <a:effectRef xmlns:a="http://schemas.openxmlformats.org/drawingml/2006/main" idx="1">
          <a:schemeClr val="accent1"/>
        </a:effectRef>
        <a:fontRef xmlns:a="http://schemas.openxmlformats.org/drawingml/2006/main" idx="minor">
          <a:schemeClr val="dk1"/>
        </a:fontRef>
      </cdr:style>
      <cdr:txBody>
        <a:bodyPr xmlns:a="http://schemas.openxmlformats.org/drawingml/2006/main"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endParaRPr kumimoji="1" lang="ja-JP" altLang="en-US" sz="1100"/>
        </a:p>
      </cdr:txBody>
    </cdr:sp>
  </cdr:relSizeAnchor>
  <cdr:relSizeAnchor xmlns:cdr="http://schemas.openxmlformats.org/drawingml/2006/chartDrawing">
    <cdr:from>
      <cdr:x>0.83626</cdr:x>
      <cdr:y>0.02983</cdr:y>
    </cdr:from>
    <cdr:to>
      <cdr:x>0.95209</cdr:x>
      <cdr:y>0.08576</cdr:y>
    </cdr:to>
    <cdr:sp macro="" textlink="">
      <cdr:nvSpPr>
        <cdr:cNvPr id="3" name="テキスト ボックス 6"/>
        <cdr:cNvSpPr txBox="1"/>
      </cdr:nvSpPr>
      <cdr:spPr>
        <a:xfrm xmlns:a="http://schemas.openxmlformats.org/drawingml/2006/main">
          <a:off x="3851275" y="127000"/>
          <a:ext cx="533400" cy="23812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100">
              <a:latin typeface="Meiryo UI" panose="020B0604030504040204" pitchFamily="50" charset="-128"/>
              <a:ea typeface="Meiryo UI" panose="020B0604030504040204" pitchFamily="50" charset="-128"/>
            </a:rPr>
            <a:t>利益</a:t>
          </a:r>
        </a:p>
      </cdr:txBody>
    </cdr:sp>
  </cdr:relSizeAnchor>
</c:userShapes>
</file>

<file path=xl/drawings/drawing18.xml><?xml version="1.0" encoding="utf-8"?>
<xdr:wsDr xmlns:xdr="http://schemas.openxmlformats.org/drawingml/2006/spreadsheetDrawing" xmlns:a="http://schemas.openxmlformats.org/drawingml/2006/main">
  <xdr:twoCellAnchor>
    <xdr:from>
      <xdr:col>5</xdr:col>
      <xdr:colOff>95250</xdr:colOff>
      <xdr:row>2</xdr:row>
      <xdr:rowOff>209550</xdr:rowOff>
    </xdr:from>
    <xdr:to>
      <xdr:col>13</xdr:col>
      <xdr:colOff>323850</xdr:colOff>
      <xdr:row>21</xdr:row>
      <xdr:rowOff>76200</xdr:rowOff>
    </xdr:to>
    <xdr:graphicFrame macro="">
      <xdr:nvGraphicFramePr>
        <xdr:cNvPr id="3" name="グラフ 2">
          <a:extLst>
            <a:ext uri="{FF2B5EF4-FFF2-40B4-BE49-F238E27FC236}">
              <a16:creationId xmlns:a16="http://schemas.microsoft.com/office/drawing/2014/main" id="{5DF7E034-E8D5-49EF-A712-85E17CE484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0.77835</cdr:x>
      <cdr:y>0.04101</cdr:y>
    </cdr:from>
    <cdr:to>
      <cdr:x>0.82592</cdr:x>
      <cdr:y>0.09247</cdr:y>
    </cdr:to>
    <cdr:sp macro="" textlink="">
      <cdr:nvSpPr>
        <cdr:cNvPr id="2" name="円/楕円 1"/>
        <cdr:cNvSpPr/>
      </cdr:nvSpPr>
      <cdr:spPr>
        <a:xfrm xmlns:a="http://schemas.openxmlformats.org/drawingml/2006/main">
          <a:off x="3584575" y="174625"/>
          <a:ext cx="219075" cy="219075"/>
        </a:xfrm>
        <a:prstGeom xmlns:a="http://schemas.openxmlformats.org/drawingml/2006/main" prst="ellipse">
          <a:avLst/>
        </a:prstGeom>
      </cdr:spPr>
      <cdr:style>
        <a:lnRef xmlns:a="http://schemas.openxmlformats.org/drawingml/2006/main" idx="1">
          <a:schemeClr val="accent1"/>
        </a:lnRef>
        <a:fillRef xmlns:a="http://schemas.openxmlformats.org/drawingml/2006/main" idx="2">
          <a:schemeClr val="accent1"/>
        </a:fillRef>
        <a:effectRef xmlns:a="http://schemas.openxmlformats.org/drawingml/2006/main" idx="1">
          <a:schemeClr val="accent1"/>
        </a:effectRef>
        <a:fontRef xmlns:a="http://schemas.openxmlformats.org/drawingml/2006/main" idx="minor">
          <a:schemeClr val="dk1"/>
        </a:fontRef>
      </cdr:style>
      <cdr:txBody>
        <a:bodyPr xmlns:a="http://schemas.openxmlformats.org/drawingml/2006/main"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endParaRPr kumimoji="1" lang="ja-JP" altLang="en-US" sz="1100"/>
        </a:p>
      </cdr:txBody>
    </cdr:sp>
  </cdr:relSizeAnchor>
  <cdr:relSizeAnchor xmlns:cdr="http://schemas.openxmlformats.org/drawingml/2006/chartDrawing">
    <cdr:from>
      <cdr:x>0.83626</cdr:x>
      <cdr:y>0.02983</cdr:y>
    </cdr:from>
    <cdr:to>
      <cdr:x>0.95209</cdr:x>
      <cdr:y>0.08576</cdr:y>
    </cdr:to>
    <cdr:sp macro="" textlink="">
      <cdr:nvSpPr>
        <cdr:cNvPr id="3" name="テキスト ボックス 6"/>
        <cdr:cNvSpPr txBox="1"/>
      </cdr:nvSpPr>
      <cdr:spPr>
        <a:xfrm xmlns:a="http://schemas.openxmlformats.org/drawingml/2006/main">
          <a:off x="3851275" y="127000"/>
          <a:ext cx="533400" cy="23812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100">
              <a:latin typeface="Meiryo UI" panose="020B0604030504040204" pitchFamily="50" charset="-128"/>
              <a:ea typeface="Meiryo UI" panose="020B0604030504040204" pitchFamily="50" charset="-128"/>
            </a:rPr>
            <a:t>利益</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8</xdr:row>
      <xdr:rowOff>0</xdr:rowOff>
    </xdr:from>
    <xdr:to>
      <xdr:col>7</xdr:col>
      <xdr:colOff>695325</xdr:colOff>
      <xdr:row>23</xdr:row>
      <xdr:rowOff>114300</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9525</xdr:colOff>
      <xdr:row>8</xdr:row>
      <xdr:rowOff>0</xdr:rowOff>
    </xdr:from>
    <xdr:to>
      <xdr:col>15</xdr:col>
      <xdr:colOff>19050</xdr:colOff>
      <xdr:row>23</xdr:row>
      <xdr:rowOff>114300</xdr:rowOff>
    </xdr:to>
    <xdr:graphicFrame macro="">
      <xdr:nvGraphicFramePr>
        <xdr:cNvPr id="3" name="グラフ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7</xdr:col>
      <xdr:colOff>0</xdr:colOff>
      <xdr:row>3</xdr:row>
      <xdr:rowOff>238124</xdr:rowOff>
    </xdr:from>
    <xdr:to>
      <xdr:col>14</xdr:col>
      <xdr:colOff>314325</xdr:colOff>
      <xdr:row>19</xdr:row>
      <xdr:rowOff>95249</xdr:rowOff>
    </xdr:to>
    <xdr:graphicFrame macro="">
      <xdr:nvGraphicFramePr>
        <xdr:cNvPr id="2" name="グラフ 1">
          <a:extLst>
            <a:ext uri="{FF2B5EF4-FFF2-40B4-BE49-F238E27FC236}">
              <a16:creationId xmlns:a16="http://schemas.microsoft.com/office/drawing/2014/main" id="{F1D99D4B-4F72-4213-808D-AF3E812CCB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0.75419</cdr:x>
      <cdr:y>0.89219</cdr:y>
    </cdr:from>
    <cdr:to>
      <cdr:x>0.99628</cdr:x>
      <cdr:y>0.97293</cdr:y>
    </cdr:to>
    <cdr:sp macro="" textlink="">
      <cdr:nvSpPr>
        <cdr:cNvPr id="3" name="テキスト ボックス 2">
          <a:extLst xmlns:a="http://schemas.openxmlformats.org/drawingml/2006/main">
            <a:ext uri="{FF2B5EF4-FFF2-40B4-BE49-F238E27FC236}">
              <a16:creationId xmlns:a16="http://schemas.microsoft.com/office/drawing/2014/main" id="{70C67F92-3408-4ABD-A85D-91E8BA2CC6C9}"/>
            </a:ext>
          </a:extLst>
        </cdr:cNvPr>
        <cdr:cNvSpPr txBox="1"/>
      </cdr:nvSpPr>
      <cdr:spPr>
        <a:xfrm xmlns:a="http://schemas.openxmlformats.org/drawingml/2006/main">
          <a:off x="3857625" y="3458735"/>
          <a:ext cx="1238272" cy="3130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000"/>
            <a:t>検査日：</a:t>
          </a:r>
          <a:r>
            <a:rPr lang="en-US" altLang="ja-JP" sz="1000"/>
            <a:t>4</a:t>
          </a:r>
          <a:r>
            <a:rPr lang="ja-JP" altLang="en-US" sz="1000"/>
            <a:t>月</a:t>
          </a:r>
          <a:r>
            <a:rPr lang="en-US" altLang="ja-JP" sz="1000"/>
            <a:t>15</a:t>
          </a:r>
          <a:r>
            <a:rPr lang="ja-JP" altLang="en-US" sz="1000"/>
            <a:t>日</a:t>
          </a:r>
        </a:p>
      </cdr:txBody>
    </cdr:sp>
  </cdr:relSizeAnchor>
</c:userShapes>
</file>

<file path=xl/drawings/drawing22.xml><?xml version="1.0" encoding="utf-8"?>
<xdr:wsDr xmlns:xdr="http://schemas.openxmlformats.org/drawingml/2006/spreadsheetDrawing" xmlns:a="http://schemas.openxmlformats.org/drawingml/2006/main">
  <xdr:twoCellAnchor editAs="oneCell">
    <xdr:from>
      <xdr:col>15</xdr:col>
      <xdr:colOff>38100</xdr:colOff>
      <xdr:row>19</xdr:row>
      <xdr:rowOff>47625</xdr:rowOff>
    </xdr:from>
    <xdr:to>
      <xdr:col>15</xdr:col>
      <xdr:colOff>457200</xdr:colOff>
      <xdr:row>23</xdr:row>
      <xdr:rowOff>200025</xdr:rowOff>
    </xdr:to>
    <xdr:pic>
      <xdr:nvPicPr>
        <xdr:cNvPr id="32" name="図 31">
          <a:extLst>
            <a:ext uri="{FF2B5EF4-FFF2-40B4-BE49-F238E27FC236}">
              <a16:creationId xmlns:a16="http://schemas.microsoft.com/office/drawing/2014/main" id="{49DE2DA9-1779-7A40-9D0C-B1FADA17FF0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458325" y="4533900"/>
          <a:ext cx="419100" cy="1104900"/>
        </a:xfrm>
        <a:prstGeom prst="rect">
          <a:avLst/>
        </a:prstGeom>
        <a:blipFill>
          <a:blip xmlns:r="http://schemas.openxmlformats.org/officeDocument/2006/relationships" r:embed="rId2">
            <a:alphaModFix amt="98000"/>
          </a:blip>
          <a:stretch>
            <a:fillRect/>
          </a:stretch>
        </a:blipFill>
      </xdr:spPr>
    </xdr:pic>
    <xdr:clientData/>
  </xdr:twoCellAnchor>
  <xdr:twoCellAnchor editAs="oneCell">
    <xdr:from>
      <xdr:col>14</xdr:col>
      <xdr:colOff>152404</xdr:colOff>
      <xdr:row>19</xdr:row>
      <xdr:rowOff>57149</xdr:rowOff>
    </xdr:from>
    <xdr:to>
      <xdr:col>14</xdr:col>
      <xdr:colOff>513014</xdr:colOff>
      <xdr:row>23</xdr:row>
      <xdr:rowOff>209549</xdr:rowOff>
    </xdr:to>
    <xdr:pic>
      <xdr:nvPicPr>
        <xdr:cNvPr id="34" name="図 33">
          <a:extLst>
            <a:ext uri="{FF2B5EF4-FFF2-40B4-BE49-F238E27FC236}">
              <a16:creationId xmlns:a16="http://schemas.microsoft.com/office/drawing/2014/main" id="{A6797FD3-D686-E6F9-FF79-3654A07BE893}"/>
            </a:ext>
          </a:extLst>
        </xdr:cNvPr>
        <xdr:cNvPicPr>
          <a:picLocks noChangeAspect="1"/>
        </xdr:cNvPicPr>
      </xdr:nvPicPr>
      <xdr:blipFill>
        <a:blip xmlns:r="http://schemas.openxmlformats.org/officeDocument/2006/relationships" r:embed="rId3">
          <a:extLst>
            <a:ext uri="{BEBA8EAE-BF5A-486C-A8C5-ECC9F3942E4B}">
              <a14:imgProps xmlns:a14="http://schemas.microsoft.com/office/drawing/2010/main">
                <a14:imgLayer r:embed="rId4">
                  <a14:imgEffect>
                    <a14:colorTemperature colorTemp="4700"/>
                  </a14:imgEffect>
                </a14:imgLayer>
              </a14:imgProps>
            </a:ext>
            <a:ext uri="{28A0092B-C50C-407E-A947-70E740481C1C}">
              <a14:useLocalDpi xmlns:a14="http://schemas.microsoft.com/office/drawing/2010/main" val="0"/>
            </a:ext>
          </a:extLst>
        </a:blip>
        <a:stretch>
          <a:fillRect/>
        </a:stretch>
      </xdr:blipFill>
      <xdr:spPr>
        <a:xfrm>
          <a:off x="8886829" y="4543424"/>
          <a:ext cx="360610" cy="1104900"/>
        </a:xfrm>
        <a:prstGeom prst="rect">
          <a:avLst/>
        </a:prstGeom>
      </xdr:spPr>
    </xdr:pic>
    <xdr:clientData/>
  </xdr:twoCellAnchor>
  <xdr:twoCellAnchor>
    <xdr:from>
      <xdr:col>6</xdr:col>
      <xdr:colOff>0</xdr:colOff>
      <xdr:row>3</xdr:row>
      <xdr:rowOff>123824</xdr:rowOff>
    </xdr:from>
    <xdr:to>
      <xdr:col>14</xdr:col>
      <xdr:colOff>0</xdr:colOff>
      <xdr:row>16</xdr:row>
      <xdr:rowOff>238124</xdr:rowOff>
    </xdr:to>
    <xdr:graphicFrame macro="">
      <xdr:nvGraphicFramePr>
        <xdr:cNvPr id="35" name="グラフ 34">
          <a:extLst>
            <a:ext uri="{FF2B5EF4-FFF2-40B4-BE49-F238E27FC236}">
              <a16:creationId xmlns:a16="http://schemas.microsoft.com/office/drawing/2014/main" id="{CEB6BCEA-57EB-71FF-7817-E1CBAF01D90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142875</xdr:colOff>
      <xdr:row>3</xdr:row>
      <xdr:rowOff>123824</xdr:rowOff>
    </xdr:from>
    <xdr:to>
      <xdr:col>22</xdr:col>
      <xdr:colOff>142875</xdr:colOff>
      <xdr:row>16</xdr:row>
      <xdr:rowOff>238124</xdr:rowOff>
    </xdr:to>
    <xdr:graphicFrame macro="">
      <xdr:nvGraphicFramePr>
        <xdr:cNvPr id="2" name="グラフ 1">
          <a:extLst>
            <a:ext uri="{FF2B5EF4-FFF2-40B4-BE49-F238E27FC236}">
              <a16:creationId xmlns:a16="http://schemas.microsoft.com/office/drawing/2014/main" id="{7870C5AE-7F68-BA04-8E7A-16320680524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17</xdr:col>
      <xdr:colOff>0</xdr:colOff>
      <xdr:row>15</xdr:row>
      <xdr:rowOff>19049</xdr:rowOff>
    </xdr:from>
    <xdr:to>
      <xdr:col>23</xdr:col>
      <xdr:colOff>457200</xdr:colOff>
      <xdr:row>26</xdr:row>
      <xdr:rowOff>171449</xdr:rowOff>
    </xdr:to>
    <xdr:graphicFrame macro="">
      <xdr:nvGraphicFramePr>
        <xdr:cNvPr id="2" name="グラフ 1">
          <a:extLst>
            <a:ext uri="{FF2B5EF4-FFF2-40B4-BE49-F238E27FC236}">
              <a16:creationId xmlns:a16="http://schemas.microsoft.com/office/drawing/2014/main" id="{7E1ADDC4-1C46-4831-9A77-2DDA2E18D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3</xdr:row>
      <xdr:rowOff>0</xdr:rowOff>
    </xdr:from>
    <xdr:to>
      <xdr:col>23</xdr:col>
      <xdr:colOff>457200</xdr:colOff>
      <xdr:row>13</xdr:row>
      <xdr:rowOff>0</xdr:rowOff>
    </xdr:to>
    <xdr:graphicFrame macro="">
      <xdr:nvGraphicFramePr>
        <xdr:cNvPr id="3" name="グラフ 2">
          <a:extLst>
            <a:ext uri="{FF2B5EF4-FFF2-40B4-BE49-F238E27FC236}">
              <a16:creationId xmlns:a16="http://schemas.microsoft.com/office/drawing/2014/main" id="{B400DAA2-0099-4CE7-8F66-33ED7F91D6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552450</xdr:colOff>
      <xdr:row>19</xdr:row>
      <xdr:rowOff>38100</xdr:rowOff>
    </xdr:from>
    <xdr:to>
      <xdr:col>14</xdr:col>
      <xdr:colOff>220082</xdr:colOff>
      <xdr:row>22</xdr:row>
      <xdr:rowOff>170169</xdr:rowOff>
    </xdr:to>
    <xdr:pic>
      <xdr:nvPicPr>
        <xdr:cNvPr id="4" name="図 3">
          <a:extLst>
            <a:ext uri="{FF2B5EF4-FFF2-40B4-BE49-F238E27FC236}">
              <a16:creationId xmlns:a16="http://schemas.microsoft.com/office/drawing/2014/main" id="{B8688E37-EAA6-4D6D-9763-058899AEB82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153400" y="5143500"/>
          <a:ext cx="791582" cy="846444"/>
        </a:xfrm>
        <a:prstGeom prst="rect">
          <a:avLst/>
        </a:prstGeom>
      </xdr:spPr>
    </xdr:pic>
    <xdr:clientData/>
  </xdr:twoCellAnchor>
</xdr:wsDr>
</file>

<file path=xl/drawings/drawing24.xml><?xml version="1.0" encoding="utf-8"?>
<c:userShapes xmlns:c="http://schemas.openxmlformats.org/drawingml/2006/chart">
  <cdr:relSizeAnchor xmlns:cdr="http://schemas.openxmlformats.org/drawingml/2006/chartDrawing">
    <cdr:from>
      <cdr:x>0.85417</cdr:x>
      <cdr:y>0.05155</cdr:y>
    </cdr:from>
    <cdr:to>
      <cdr:x>0.9875</cdr:x>
      <cdr:y>0.18213</cdr:y>
    </cdr:to>
    <cdr:sp macro="" textlink="">
      <cdr:nvSpPr>
        <cdr:cNvPr id="2" name="吹き出し: 円形 1">
          <a:extLst xmlns:a="http://schemas.openxmlformats.org/drawingml/2006/main">
            <a:ext uri="{FF2B5EF4-FFF2-40B4-BE49-F238E27FC236}">
              <a16:creationId xmlns:a16="http://schemas.microsoft.com/office/drawing/2014/main" id="{52B263E5-3EAE-410F-9795-2985FE808D4B}"/>
            </a:ext>
          </a:extLst>
        </cdr:cNvPr>
        <cdr:cNvSpPr/>
      </cdr:nvSpPr>
      <cdr:spPr>
        <a:xfrm xmlns:a="http://schemas.openxmlformats.org/drawingml/2006/main">
          <a:off x="3905265" y="142885"/>
          <a:ext cx="609585" cy="361939"/>
        </a:xfrm>
        <a:prstGeom xmlns:a="http://schemas.openxmlformats.org/drawingml/2006/main" prst="wedgeEllipseCallout">
          <a:avLst>
            <a:gd name="adj1" fmla="val 61"/>
            <a:gd name="adj2" fmla="val 93269"/>
          </a:avLst>
        </a:prstGeom>
        <a:solidFill xmlns:a="http://schemas.openxmlformats.org/drawingml/2006/main">
          <a:schemeClr val="accent4"/>
        </a:solidFill>
        <a:ln xmlns:a="http://schemas.openxmlformats.org/drawingml/2006/main">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lt1"/>
        </a:fontRef>
      </cdr:style>
      <cdr:txBody>
        <a:bodyPr xmlns:a="http://schemas.openxmlformats.org/drawingml/2006/main" vertOverflow="clip" lIns="0" tIns="0" rIns="0" bIns="0" anchor="ctr"/>
        <a:lstStyle xmlns:a="http://schemas.openxmlformats.org/drawingml/2006/main"/>
        <a:p xmlns:a="http://schemas.openxmlformats.org/drawingml/2006/main">
          <a:pPr algn="ctr"/>
          <a:r>
            <a:rPr lang="ja-JP" altLang="en-US" sz="900" b="1">
              <a:solidFill>
                <a:schemeClr val="tx1">
                  <a:lumMod val="95000"/>
                  <a:lumOff val="5000"/>
                </a:schemeClr>
              </a:solidFill>
            </a:rPr>
            <a:t>約</a:t>
          </a:r>
          <a:r>
            <a:rPr lang="en-US" altLang="ja-JP" sz="900" b="1">
              <a:solidFill>
                <a:schemeClr val="tx1">
                  <a:lumMod val="95000"/>
                  <a:lumOff val="5000"/>
                </a:schemeClr>
              </a:solidFill>
            </a:rPr>
            <a:t>9</a:t>
          </a:r>
          <a:r>
            <a:rPr lang="ja-JP" altLang="en-US" sz="900" b="1">
              <a:solidFill>
                <a:schemeClr val="tx1">
                  <a:lumMod val="95000"/>
                  <a:lumOff val="5000"/>
                </a:schemeClr>
              </a:solidFill>
            </a:rPr>
            <a:t>倍</a:t>
          </a:r>
          <a:endParaRPr lang="ja-JP" sz="900" b="1">
            <a:solidFill>
              <a:schemeClr val="tx1">
                <a:lumMod val="95000"/>
                <a:lumOff val="5000"/>
              </a:schemeClr>
            </a:solidFil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4</xdr:col>
      <xdr:colOff>238124</xdr:colOff>
      <xdr:row>3</xdr:row>
      <xdr:rowOff>0</xdr:rowOff>
    </xdr:from>
    <xdr:to>
      <xdr:col>12</xdr:col>
      <xdr:colOff>333374</xdr:colOff>
      <xdr:row>15</xdr:row>
      <xdr:rowOff>0</xdr:rowOff>
    </xdr:to>
    <xdr:graphicFrame macro="">
      <xdr:nvGraphicFramePr>
        <xdr:cNvPr id="3" name="グラフ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238124</xdr:colOff>
      <xdr:row>18</xdr:row>
      <xdr:rowOff>0</xdr:rowOff>
    </xdr:from>
    <xdr:to>
      <xdr:col>12</xdr:col>
      <xdr:colOff>333374</xdr:colOff>
      <xdr:row>30</xdr:row>
      <xdr:rowOff>0</xdr:rowOff>
    </xdr:to>
    <xdr:graphicFrame macro="">
      <xdr:nvGraphicFramePr>
        <xdr:cNvPr id="4" name="グラフ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190500</xdr:colOff>
      <xdr:row>6</xdr:row>
      <xdr:rowOff>38098</xdr:rowOff>
    </xdr:from>
    <xdr:to>
      <xdr:col>17</xdr:col>
      <xdr:colOff>54075</xdr:colOff>
      <xdr:row>25</xdr:row>
      <xdr:rowOff>193723</xdr:rowOff>
    </xdr:to>
    <xdr:graphicFrame macro="">
      <xdr:nvGraphicFramePr>
        <xdr:cNvPr id="3" name="グラフ 2">
          <a:extLst>
            <a:ext uri="{FF2B5EF4-FFF2-40B4-BE49-F238E27FC236}">
              <a16:creationId xmlns:a16="http://schemas.microsoft.com/office/drawing/2014/main" id="{4F86B226-6EF2-F005-B793-4F599074C7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108856</xdr:colOff>
      <xdr:row>6</xdr:row>
      <xdr:rowOff>43541</xdr:rowOff>
    </xdr:from>
    <xdr:to>
      <xdr:col>16</xdr:col>
      <xdr:colOff>685606</xdr:colOff>
      <xdr:row>25</xdr:row>
      <xdr:rowOff>199166</xdr:rowOff>
    </xdr:to>
    <xdr:graphicFrame macro="">
      <xdr:nvGraphicFramePr>
        <xdr:cNvPr id="4" name="グラフ 3">
          <a:extLst>
            <a:ext uri="{FF2B5EF4-FFF2-40B4-BE49-F238E27FC236}">
              <a16:creationId xmlns:a16="http://schemas.microsoft.com/office/drawing/2014/main" id="{D14572F6-836A-73AF-8608-0D1653507E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0.76253</cdr:x>
      <cdr:y>0.74578</cdr:y>
    </cdr:from>
    <cdr:to>
      <cdr:x>0.91811</cdr:x>
      <cdr:y>0.8109</cdr:y>
    </cdr:to>
    <cdr:sp macro="" textlink="">
      <cdr:nvSpPr>
        <cdr:cNvPr id="2" name="テキスト ボックス 1">
          <a:extLst xmlns:a="http://schemas.openxmlformats.org/drawingml/2006/main">
            <a:ext uri="{FF2B5EF4-FFF2-40B4-BE49-F238E27FC236}">
              <a16:creationId xmlns:a16="http://schemas.microsoft.com/office/drawing/2014/main" id="{7213B629-4514-0E53-7BA8-4F4A40FF4DA2}"/>
            </a:ext>
          </a:extLst>
        </cdr:cNvPr>
        <cdr:cNvSpPr txBox="1"/>
      </cdr:nvSpPr>
      <cdr:spPr>
        <a:xfrm xmlns:a="http://schemas.openxmlformats.org/drawingml/2006/main">
          <a:off x="7282544" y="3490234"/>
          <a:ext cx="1485900" cy="304800"/>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pPr algn="r"/>
          <a:r>
            <a:rPr lang="ja-JP" altLang="en-US" sz="1100" b="1" kern="1200"/>
            <a:t>悪性新生物＜腫瘍＞</a:t>
          </a:r>
        </a:p>
      </cdr:txBody>
    </cdr:sp>
  </cdr:relSizeAnchor>
  <cdr:relSizeAnchor xmlns:cdr="http://schemas.openxmlformats.org/drawingml/2006/chartDrawing">
    <cdr:from>
      <cdr:x>0.73161</cdr:x>
      <cdr:y>0.4934</cdr:y>
    </cdr:from>
    <cdr:to>
      <cdr:x>0.93008</cdr:x>
      <cdr:y>0.56464</cdr:y>
    </cdr:to>
    <cdr:sp macro="" textlink="">
      <cdr:nvSpPr>
        <cdr:cNvPr id="3" name="テキスト ボックス 2">
          <a:extLst xmlns:a="http://schemas.openxmlformats.org/drawingml/2006/main">
            <a:ext uri="{FF2B5EF4-FFF2-40B4-BE49-F238E27FC236}">
              <a16:creationId xmlns:a16="http://schemas.microsoft.com/office/drawing/2014/main" id="{C70B0CAB-426D-D78A-A2EB-1355169B6178}"/>
            </a:ext>
          </a:extLst>
        </cdr:cNvPr>
        <cdr:cNvSpPr txBox="1"/>
      </cdr:nvSpPr>
      <cdr:spPr>
        <a:xfrm xmlns:a="http://schemas.openxmlformats.org/drawingml/2006/main">
          <a:off x="6987269" y="2309134"/>
          <a:ext cx="1895475" cy="333376"/>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pPr algn="r"/>
          <a:r>
            <a:rPr lang="ja-JP" altLang="en-US" sz="1100" b="1" kern="1200"/>
            <a:t>心疾患（高血圧性を除く）</a:t>
          </a:r>
        </a:p>
      </cdr:txBody>
    </cdr:sp>
  </cdr:relSizeAnchor>
  <cdr:relSizeAnchor xmlns:cdr="http://schemas.openxmlformats.org/drawingml/2006/chartDrawing">
    <cdr:from>
      <cdr:x>0.75655</cdr:x>
      <cdr:y>0.33669</cdr:y>
    </cdr:from>
    <cdr:to>
      <cdr:x>0.91213</cdr:x>
      <cdr:y>0.40182</cdr:y>
    </cdr:to>
    <cdr:sp macro="" textlink="">
      <cdr:nvSpPr>
        <cdr:cNvPr id="4" name="テキスト ボックス 3">
          <a:extLst xmlns:a="http://schemas.openxmlformats.org/drawingml/2006/main">
            <a:ext uri="{FF2B5EF4-FFF2-40B4-BE49-F238E27FC236}">
              <a16:creationId xmlns:a16="http://schemas.microsoft.com/office/drawing/2014/main" id="{CEC4B2CD-0A01-2417-6D85-31CF1DAA4A1C}"/>
            </a:ext>
          </a:extLst>
        </cdr:cNvPr>
        <cdr:cNvSpPr txBox="1"/>
      </cdr:nvSpPr>
      <cdr:spPr>
        <a:xfrm xmlns:a="http://schemas.openxmlformats.org/drawingml/2006/main">
          <a:off x="7225394" y="1575709"/>
          <a:ext cx="1485900" cy="304800"/>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pPr algn="r"/>
          <a:r>
            <a:rPr lang="ja-JP" altLang="en-US" sz="1100" b="1" kern="1200"/>
            <a:t>脳血管疾患</a:t>
          </a:r>
        </a:p>
      </cdr:txBody>
    </cdr:sp>
  </cdr:relSizeAnchor>
  <cdr:relSizeAnchor xmlns:cdr="http://schemas.openxmlformats.org/drawingml/2006/chartDrawing">
    <cdr:from>
      <cdr:x>0.75754</cdr:x>
      <cdr:y>0.24103</cdr:y>
    </cdr:from>
    <cdr:to>
      <cdr:x>0.91313</cdr:x>
      <cdr:y>0.30616</cdr:y>
    </cdr:to>
    <cdr:sp macro="" textlink="">
      <cdr:nvSpPr>
        <cdr:cNvPr id="5" name="テキスト ボックス 4">
          <a:extLst xmlns:a="http://schemas.openxmlformats.org/drawingml/2006/main">
            <a:ext uri="{FF2B5EF4-FFF2-40B4-BE49-F238E27FC236}">
              <a16:creationId xmlns:a16="http://schemas.microsoft.com/office/drawing/2014/main" id="{B9C00819-8F3A-1B7A-0606-82A456BC20D1}"/>
            </a:ext>
          </a:extLst>
        </cdr:cNvPr>
        <cdr:cNvSpPr txBox="1"/>
      </cdr:nvSpPr>
      <cdr:spPr>
        <a:xfrm xmlns:a="http://schemas.openxmlformats.org/drawingml/2006/main">
          <a:off x="7234919" y="1128034"/>
          <a:ext cx="1485900" cy="304800"/>
        </a:xfrm>
        <a:prstGeom xmlns:a="http://schemas.openxmlformats.org/drawingml/2006/main" prst="rect">
          <a:avLst/>
        </a:prstGeom>
        <a:ln xmlns:a="http://schemas.openxmlformats.org/drawingml/2006/main">
          <a:noFill/>
        </a:ln>
      </cdr:spPr>
      <cdr:txBody>
        <a:bodyPr xmlns:a="http://schemas.openxmlformats.org/drawingml/2006/main" vertOverflow="clip" wrap="square" rtlCol="0" anchor="b"/>
        <a:lstStyle xmlns:a="http://schemas.openxmlformats.org/drawingml/2006/main"/>
        <a:p xmlns:a="http://schemas.openxmlformats.org/drawingml/2006/main">
          <a:pPr algn="r"/>
          <a:r>
            <a:rPr lang="ja-JP" altLang="en-US" sz="1100" b="1" kern="1200"/>
            <a:t>肺炎</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6</xdr:col>
      <xdr:colOff>76199</xdr:colOff>
      <xdr:row>4</xdr:row>
      <xdr:rowOff>0</xdr:rowOff>
    </xdr:from>
    <xdr:to>
      <xdr:col>11</xdr:col>
      <xdr:colOff>270149</xdr:colOff>
      <xdr:row>14</xdr:row>
      <xdr:rowOff>174900</xdr:rowOff>
    </xdr:to>
    <xdr:graphicFrame macro="">
      <xdr:nvGraphicFramePr>
        <xdr:cNvPr id="4" name="グラフ 3">
          <a:extLst>
            <a:ext uri="{FF2B5EF4-FFF2-40B4-BE49-F238E27FC236}">
              <a16:creationId xmlns:a16="http://schemas.microsoft.com/office/drawing/2014/main" id="{9E14A17B-BE92-4036-A873-883789B71E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76200</xdr:colOff>
      <xdr:row>4</xdr:row>
      <xdr:rowOff>0</xdr:rowOff>
    </xdr:from>
    <xdr:to>
      <xdr:col>22</xdr:col>
      <xdr:colOff>41550</xdr:colOff>
      <xdr:row>14</xdr:row>
      <xdr:rowOff>174900</xdr:rowOff>
    </xdr:to>
    <xdr:graphicFrame macro="">
      <xdr:nvGraphicFramePr>
        <xdr:cNvPr id="5" name="グラフ 4">
          <a:extLst>
            <a:ext uri="{FF2B5EF4-FFF2-40B4-BE49-F238E27FC236}">
              <a16:creationId xmlns:a16="http://schemas.microsoft.com/office/drawing/2014/main" id="{1C60A487-4DC3-4CA4-9CD2-81927E24423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20</xdr:row>
      <xdr:rowOff>0</xdr:rowOff>
    </xdr:from>
    <xdr:to>
      <xdr:col>14</xdr:col>
      <xdr:colOff>419100</xdr:colOff>
      <xdr:row>32</xdr:row>
      <xdr:rowOff>47625</xdr:rowOff>
    </xdr:to>
    <xdr:graphicFrame macro="">
      <xdr:nvGraphicFramePr>
        <xdr:cNvPr id="2" name="グラフ 1">
          <a:extLst>
            <a:ext uri="{FF2B5EF4-FFF2-40B4-BE49-F238E27FC236}">
              <a16:creationId xmlns:a16="http://schemas.microsoft.com/office/drawing/2014/main" id="{979BED82-6399-5A29-1E2E-01ACB16E660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228600</xdr:colOff>
      <xdr:row>21</xdr:row>
      <xdr:rowOff>228600</xdr:rowOff>
    </xdr:from>
    <xdr:to>
      <xdr:col>1</xdr:col>
      <xdr:colOff>228600</xdr:colOff>
      <xdr:row>24</xdr:row>
      <xdr:rowOff>190500</xdr:rowOff>
    </xdr:to>
    <xdr:cxnSp macro="">
      <xdr:nvCxnSpPr>
        <xdr:cNvPr id="6" name="直線矢印コネクタ 5">
          <a:extLst>
            <a:ext uri="{FF2B5EF4-FFF2-40B4-BE49-F238E27FC236}">
              <a16:creationId xmlns:a16="http://schemas.microsoft.com/office/drawing/2014/main" id="{8660F1DA-4BF5-95F3-F510-AD95C7391166}"/>
            </a:ext>
          </a:extLst>
        </xdr:cNvPr>
        <xdr:cNvCxnSpPr/>
      </xdr:nvCxnSpPr>
      <xdr:spPr>
        <a:xfrm>
          <a:off x="523875" y="5153025"/>
          <a:ext cx="0" cy="67627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c:userShapes xmlns:c="http://schemas.openxmlformats.org/drawingml/2006/chart">
  <cdr:relSizeAnchor xmlns:cdr="http://schemas.openxmlformats.org/drawingml/2006/chartDrawing">
    <cdr:from>
      <cdr:x>0.09792</cdr:x>
      <cdr:y>0.06431</cdr:y>
    </cdr:from>
    <cdr:to>
      <cdr:x>0.42083</cdr:x>
      <cdr:y>0.26688</cdr:y>
    </cdr:to>
    <cdr:sp macro="" textlink="円!$C$21">
      <cdr:nvSpPr>
        <cdr:cNvPr id="2" name="テキスト ボックス 1">
          <a:extLst xmlns:a="http://schemas.openxmlformats.org/drawingml/2006/main">
            <a:ext uri="{FF2B5EF4-FFF2-40B4-BE49-F238E27FC236}">
              <a16:creationId xmlns:a16="http://schemas.microsoft.com/office/drawing/2014/main" id="{25D94BCA-96CA-B89B-8323-72EF30D523F9}"/>
            </a:ext>
          </a:extLst>
        </cdr:cNvPr>
        <cdr:cNvSpPr txBox="1"/>
      </cdr:nvSpPr>
      <cdr:spPr>
        <a:xfrm xmlns:a="http://schemas.openxmlformats.org/drawingml/2006/main">
          <a:off x="447675" y="190500"/>
          <a:ext cx="1476375" cy="600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A2C7DD21-92C3-469E-B397-9AA7544EC596}" type="TxLink">
            <a:rPr lang="ja-JP" altLang="en-US" sz="1100" b="1" i="0" u="none" strike="noStrike">
              <a:solidFill>
                <a:srgbClr val="000000"/>
              </a:solidFill>
              <a:latin typeface="游ゴシック"/>
              <a:ea typeface="游ゴシック"/>
            </a:rPr>
            <a:pPr/>
            <a:t>商品の使い心地は
よかったですか？</a:t>
          </a:fld>
          <a:endParaRPr lang="ja-JP" altLang="en-US" sz="1400" b="1"/>
        </a:p>
      </cdr:txBody>
    </cdr:sp>
  </cdr:relSizeAnchor>
</c:userShapes>
</file>

<file path=xl/drawings/drawing9.xml><?xml version="1.0" encoding="utf-8"?>
<xdr:wsDr xmlns:xdr="http://schemas.openxmlformats.org/drawingml/2006/spreadsheetDrawing" xmlns:a="http://schemas.openxmlformats.org/drawingml/2006/main">
  <xdr:twoCellAnchor>
    <xdr:from>
      <xdr:col>6</xdr:col>
      <xdr:colOff>0</xdr:colOff>
      <xdr:row>6</xdr:row>
      <xdr:rowOff>47625</xdr:rowOff>
    </xdr:from>
    <xdr:to>
      <xdr:col>10</xdr:col>
      <xdr:colOff>438150</xdr:colOff>
      <xdr:row>21</xdr:row>
      <xdr:rowOff>238124</xdr:rowOff>
    </xdr:to>
    <xdr:graphicFrame macro="">
      <xdr:nvGraphicFramePr>
        <xdr:cNvPr id="3" name="グラフ 2">
          <a:extLst>
            <a:ext uri="{FF2B5EF4-FFF2-40B4-BE49-F238E27FC236}">
              <a16:creationId xmlns:a16="http://schemas.microsoft.com/office/drawing/2014/main" id="{560F19E8-262F-4FDF-BC2A-C809AD2894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533399</xdr:colOff>
      <xdr:row>6</xdr:row>
      <xdr:rowOff>47625</xdr:rowOff>
    </xdr:from>
    <xdr:to>
      <xdr:col>18</xdr:col>
      <xdr:colOff>542925</xdr:colOff>
      <xdr:row>21</xdr:row>
      <xdr:rowOff>238124</xdr:rowOff>
    </xdr:to>
    <xdr:graphicFrame macro="">
      <xdr:nvGraphicFramePr>
        <xdr:cNvPr id="8" name="グラフ 7">
          <a:extLst>
            <a:ext uri="{FF2B5EF4-FFF2-40B4-BE49-F238E27FC236}">
              <a16:creationId xmlns:a16="http://schemas.microsoft.com/office/drawing/2014/main" id="{BBDA4FEE-C0E9-47A3-895F-AC5393CDFC0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533399</xdr:colOff>
      <xdr:row>25</xdr:row>
      <xdr:rowOff>85725</xdr:rowOff>
    </xdr:from>
    <xdr:to>
      <xdr:col>18</xdr:col>
      <xdr:colOff>542925</xdr:colOff>
      <xdr:row>41</xdr:row>
      <xdr:rowOff>200024</xdr:rowOff>
    </xdr:to>
    <xdr:graphicFrame macro="">
      <xdr:nvGraphicFramePr>
        <xdr:cNvPr id="5" name="グラフ 4">
          <a:extLst>
            <a:ext uri="{FF2B5EF4-FFF2-40B4-BE49-F238E27FC236}">
              <a16:creationId xmlns:a16="http://schemas.microsoft.com/office/drawing/2014/main" id="{DC8BC03C-DA5F-4CFF-873A-E8A2C0325A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8.bin"/><Relationship Id="rId1" Type="http://schemas.openxmlformats.org/officeDocument/2006/relationships/hyperlink" Target="https://www.soumu.go.jp/johotsusintokei/whitepaper/ja/r06/html/nd21b110.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mhlw.go.jp/toukei/list/81-1a.html"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36"/>
  <sheetViews>
    <sheetView showGridLines="0" tabSelected="1" workbookViewId="0"/>
  </sheetViews>
  <sheetFormatPr defaultRowHeight="18"/>
  <cols>
    <col min="1" max="1" width="4" style="1" customWidth="1"/>
    <col min="2" max="2" width="13.625" style="1" customWidth="1"/>
    <col min="3" max="5" width="8.375" style="1" customWidth="1"/>
    <col min="6" max="6" width="13.5" style="1" customWidth="1"/>
    <col min="7" max="16384" width="9" style="1"/>
  </cols>
  <sheetData>
    <row r="1" spans="2:8" ht="24">
      <c r="B1" s="50" t="s">
        <v>174</v>
      </c>
    </row>
    <row r="2" spans="2:8">
      <c r="H2" s="1" t="s">
        <v>175</v>
      </c>
    </row>
    <row r="3" spans="2:8">
      <c r="B3" s="4"/>
      <c r="C3" s="5" t="s">
        <v>0</v>
      </c>
      <c r="D3" s="5" t="s">
        <v>1</v>
      </c>
      <c r="E3" s="5" t="s">
        <v>2</v>
      </c>
      <c r="F3" s="6" t="s">
        <v>14</v>
      </c>
    </row>
    <row r="4" spans="2:8">
      <c r="B4" s="4" t="s">
        <v>3</v>
      </c>
      <c r="C4" s="7">
        <v>3178</v>
      </c>
      <c r="D4" s="7">
        <v>1768</v>
      </c>
      <c r="E4" s="7">
        <v>1556</v>
      </c>
      <c r="F4" s="8">
        <f>SUM(C4:E4)</f>
        <v>6502</v>
      </c>
    </row>
    <row r="5" spans="2:8">
      <c r="B5" s="4" t="s">
        <v>4</v>
      </c>
      <c r="C5" s="7">
        <v>2917</v>
      </c>
      <c r="D5" s="7">
        <v>1363</v>
      </c>
      <c r="E5" s="7">
        <v>1288</v>
      </c>
      <c r="F5" s="8">
        <f>SUM(C5:E5)</f>
        <v>5568</v>
      </c>
    </row>
    <row r="6" spans="2:8">
      <c r="B6" s="4" t="s">
        <v>5</v>
      </c>
      <c r="C6" s="7">
        <v>2886</v>
      </c>
      <c r="D6" s="7">
        <v>1307</v>
      </c>
      <c r="E6" s="7">
        <v>2143</v>
      </c>
      <c r="F6" s="8">
        <f>SUM(C6:E6)</f>
        <v>6336</v>
      </c>
    </row>
    <row r="7" spans="2:8">
      <c r="B7" s="4" t="s">
        <v>6</v>
      </c>
      <c r="C7" s="7">
        <v>1606</v>
      </c>
      <c r="D7" s="7">
        <v>1016</v>
      </c>
      <c r="E7" s="7">
        <v>1610</v>
      </c>
      <c r="F7" s="8">
        <f>SUM(C7:E7)</f>
        <v>4232</v>
      </c>
    </row>
    <row r="8" spans="2:8" ht="27" customHeight="1">
      <c r="B8" s="9" t="s">
        <v>13</v>
      </c>
      <c r="C8" s="10">
        <f>SUM(C4:C7)</f>
        <v>10587</v>
      </c>
      <c r="D8" s="10">
        <f>SUM(D4:D7)</f>
        <v>5454</v>
      </c>
      <c r="E8" s="10">
        <f>SUM(E4:E7)</f>
        <v>6597</v>
      </c>
      <c r="F8" s="10">
        <f>SUM(C8:E8)</f>
        <v>22638</v>
      </c>
    </row>
    <row r="9" spans="2:8" ht="27" customHeight="1">
      <c r="B9" s="3"/>
      <c r="C9" s="11"/>
      <c r="D9" s="11"/>
      <c r="E9" s="11"/>
      <c r="F9" s="11"/>
    </row>
    <row r="10" spans="2:8" ht="27" customHeight="1">
      <c r="B10" s="3"/>
      <c r="C10" s="11"/>
      <c r="D10" s="11"/>
      <c r="E10" s="11"/>
      <c r="F10" s="11"/>
    </row>
    <row r="11" spans="2:8" ht="27" customHeight="1">
      <c r="B11" s="3"/>
      <c r="C11" s="11"/>
      <c r="D11" s="11"/>
      <c r="E11" s="11"/>
      <c r="F11" s="11"/>
    </row>
    <row r="16" spans="2:8">
      <c r="H16" s="1" t="s">
        <v>176</v>
      </c>
    </row>
    <row r="17" spans="2:8">
      <c r="B17" s="4"/>
      <c r="C17" s="12" t="s">
        <v>0</v>
      </c>
      <c r="D17" s="12" t="s">
        <v>1</v>
      </c>
      <c r="E17" s="12" t="s">
        <v>2</v>
      </c>
      <c r="F17" s="13" t="s">
        <v>14</v>
      </c>
    </row>
    <row r="18" spans="2:8">
      <c r="B18" s="4" t="s">
        <v>3</v>
      </c>
      <c r="C18" s="14">
        <v>3178</v>
      </c>
      <c r="D18" s="14">
        <v>1768</v>
      </c>
      <c r="E18" s="14">
        <v>1556</v>
      </c>
      <c r="F18" s="10">
        <f>SUM(C18:E18)</f>
        <v>6502</v>
      </c>
    </row>
    <row r="19" spans="2:8">
      <c r="B19" s="4" t="s">
        <v>4</v>
      </c>
      <c r="C19" s="14">
        <v>2917</v>
      </c>
      <c r="D19" s="14">
        <v>1363</v>
      </c>
      <c r="E19" s="14">
        <v>1288</v>
      </c>
      <c r="F19" s="10">
        <f>SUM(C19:E19)</f>
        <v>5568</v>
      </c>
    </row>
    <row r="20" spans="2:8">
      <c r="B20" s="4" t="s">
        <v>5</v>
      </c>
      <c r="C20" s="14">
        <v>2886</v>
      </c>
      <c r="D20" s="14">
        <v>1307</v>
      </c>
      <c r="E20" s="14">
        <v>2143</v>
      </c>
      <c r="F20" s="10">
        <f>SUM(C20:E20)</f>
        <v>6336</v>
      </c>
    </row>
    <row r="21" spans="2:8">
      <c r="B21" s="4" t="s">
        <v>6</v>
      </c>
      <c r="C21" s="14">
        <v>1606</v>
      </c>
      <c r="D21" s="14">
        <v>1016</v>
      </c>
      <c r="E21" s="14">
        <v>1610</v>
      </c>
      <c r="F21" s="10">
        <f>SUM(C21:E21)</f>
        <v>4232</v>
      </c>
    </row>
    <row r="22" spans="2:8" ht="27" customHeight="1">
      <c r="B22" s="9" t="s">
        <v>13</v>
      </c>
      <c r="C22" s="10">
        <f>SUM(C18:C21)</f>
        <v>10587</v>
      </c>
      <c r="D22" s="10">
        <f>SUM(D18:D21)</f>
        <v>5454</v>
      </c>
      <c r="E22" s="10">
        <f>SUM(E18:E21)</f>
        <v>6597</v>
      </c>
      <c r="F22" s="10">
        <f>SUM(C22:E22)</f>
        <v>22638</v>
      </c>
    </row>
    <row r="23" spans="2:8" ht="27" customHeight="1">
      <c r="B23" s="3"/>
      <c r="C23" s="11"/>
      <c r="D23" s="11"/>
      <c r="E23" s="11"/>
      <c r="F23" s="11"/>
    </row>
    <row r="24" spans="2:8" ht="27" customHeight="1">
      <c r="B24" s="3"/>
      <c r="C24" s="11"/>
      <c r="D24" s="11"/>
      <c r="E24" s="11"/>
      <c r="F24" s="11"/>
    </row>
    <row r="25" spans="2:8" ht="27" customHeight="1">
      <c r="B25" s="3"/>
      <c r="C25" s="11"/>
      <c r="D25" s="11"/>
      <c r="E25" s="11"/>
      <c r="F25" s="11"/>
    </row>
    <row r="30" spans="2:8">
      <c r="H30" s="1" t="s">
        <v>177</v>
      </c>
    </row>
    <row r="31" spans="2:8">
      <c r="B31" s="4"/>
      <c r="C31" s="12" t="s">
        <v>0</v>
      </c>
      <c r="D31" s="12" t="s">
        <v>1</v>
      </c>
      <c r="E31" s="12" t="s">
        <v>2</v>
      </c>
      <c r="F31" s="13" t="s">
        <v>14</v>
      </c>
    </row>
    <row r="32" spans="2:8">
      <c r="B32" s="4" t="s">
        <v>3</v>
      </c>
      <c r="C32" s="14">
        <v>3178</v>
      </c>
      <c r="D32" s="14">
        <v>1768</v>
      </c>
      <c r="E32" s="14">
        <v>1556</v>
      </c>
      <c r="F32" s="10">
        <f>SUM(C32:E32)</f>
        <v>6502</v>
      </c>
    </row>
    <row r="33" spans="2:6">
      <c r="B33" s="4" t="s">
        <v>4</v>
      </c>
      <c r="C33" s="14">
        <v>2917</v>
      </c>
      <c r="D33" s="14">
        <v>1363</v>
      </c>
      <c r="E33" s="14">
        <v>1288</v>
      </c>
      <c r="F33" s="10">
        <f>SUM(C33:E33)</f>
        <v>5568</v>
      </c>
    </row>
    <row r="34" spans="2:6">
      <c r="B34" s="4" t="s">
        <v>5</v>
      </c>
      <c r="C34" s="14">
        <v>2886</v>
      </c>
      <c r="D34" s="14">
        <v>1307</v>
      </c>
      <c r="E34" s="14">
        <v>2143</v>
      </c>
      <c r="F34" s="10">
        <f>SUM(C34:E34)</f>
        <v>6336</v>
      </c>
    </row>
    <row r="35" spans="2:6">
      <c r="B35" s="4" t="s">
        <v>6</v>
      </c>
      <c r="C35" s="14">
        <v>1606</v>
      </c>
      <c r="D35" s="14">
        <v>1016</v>
      </c>
      <c r="E35" s="14">
        <v>1610</v>
      </c>
      <c r="F35" s="10">
        <f>SUM(C35:E35)</f>
        <v>4232</v>
      </c>
    </row>
    <row r="36" spans="2:6" ht="27" customHeight="1">
      <c r="B36" s="9" t="s">
        <v>13</v>
      </c>
      <c r="C36" s="10">
        <f>SUM(C32:C35)</f>
        <v>10587</v>
      </c>
      <c r="D36" s="10">
        <f>SUM(D32:D35)</f>
        <v>5454</v>
      </c>
      <c r="E36" s="10">
        <f>SUM(E32:E35)</f>
        <v>6597</v>
      </c>
      <c r="F36" s="10">
        <f>SUM(C36:E36)</f>
        <v>22638</v>
      </c>
    </row>
  </sheetData>
  <phoneticPr fontId="6"/>
  <pageMargins left="0.75" right="0.75" top="1" bottom="1" header="0.51200000000000001" footer="0.5120000000000000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73BCE-88F6-4B85-8034-C681504AF6DA}">
  <dimension ref="B1:K58"/>
  <sheetViews>
    <sheetView showGridLines="0" workbookViewId="0"/>
  </sheetViews>
  <sheetFormatPr defaultRowHeight="18.75"/>
  <cols>
    <col min="1" max="1" width="3.875" style="32" customWidth="1"/>
    <col min="2" max="2" width="9.25" style="32" customWidth="1"/>
    <col min="3" max="3" width="10.75" style="32" customWidth="1"/>
    <col min="4" max="4" width="14.125" style="32" customWidth="1"/>
    <col min="5" max="5" width="4.75" style="32" customWidth="1"/>
    <col min="6" max="16384" width="9" style="32"/>
  </cols>
  <sheetData>
    <row r="1" spans="2:7" ht="24">
      <c r="B1" s="50" t="s">
        <v>184</v>
      </c>
    </row>
    <row r="3" spans="2:7">
      <c r="B3" s="145" t="s">
        <v>153</v>
      </c>
      <c r="C3" s="145"/>
      <c r="D3" s="145"/>
      <c r="E3" s="145"/>
      <c r="F3" s="145"/>
      <c r="G3" s="145"/>
    </row>
    <row r="4" spans="2:7" ht="10.5" customHeight="1">
      <c r="B4" s="53"/>
      <c r="D4" s="65"/>
    </row>
    <row r="5" spans="2:7" ht="46.5" customHeight="1">
      <c r="B5" s="64" t="s">
        <v>143</v>
      </c>
      <c r="C5" s="66" t="s">
        <v>155</v>
      </c>
      <c r="D5" s="66" t="s">
        <v>154</v>
      </c>
    </row>
    <row r="6" spans="2:7">
      <c r="B6" s="63" t="s">
        <v>96</v>
      </c>
      <c r="C6" s="67">
        <v>28.5</v>
      </c>
      <c r="D6" s="67">
        <v>44.2</v>
      </c>
    </row>
    <row r="7" spans="2:7">
      <c r="B7" s="63" t="s">
        <v>97</v>
      </c>
      <c r="C7" s="67">
        <v>55.2</v>
      </c>
      <c r="D7" s="67">
        <v>63.5</v>
      </c>
    </row>
    <row r="8" spans="2:7">
      <c r="B8" s="63" t="s">
        <v>98</v>
      </c>
      <c r="C8" s="67">
        <v>45.2</v>
      </c>
      <c r="D8" s="67">
        <v>62.7</v>
      </c>
    </row>
    <row r="9" spans="2:7">
      <c r="B9" s="63" t="s">
        <v>99</v>
      </c>
      <c r="C9" s="67">
        <v>25.2</v>
      </c>
      <c r="D9" s="67">
        <v>48.8</v>
      </c>
    </row>
    <row r="10" spans="2:7">
      <c r="B10" s="63" t="s">
        <v>100</v>
      </c>
      <c r="C10" s="67">
        <v>55.6</v>
      </c>
      <c r="D10" s="67">
        <v>64.2</v>
      </c>
    </row>
    <row r="11" spans="2:7">
      <c r="B11" s="63" t="s">
        <v>101</v>
      </c>
      <c r="C11" s="67">
        <v>39.799999999999997</v>
      </c>
      <c r="D11" s="67">
        <v>68.7</v>
      </c>
    </row>
    <row r="12" spans="2:7">
      <c r="B12" s="63" t="s">
        <v>102</v>
      </c>
      <c r="C12" s="67">
        <v>29.6</v>
      </c>
      <c r="D12" s="67">
        <v>52.9</v>
      </c>
    </row>
    <row r="13" spans="2:7">
      <c r="B13" s="63" t="s">
        <v>103</v>
      </c>
      <c r="C13" s="67">
        <v>31.1</v>
      </c>
      <c r="D13" s="67">
        <v>48.4</v>
      </c>
    </row>
    <row r="14" spans="2:7">
      <c r="B14" s="63" t="s">
        <v>104</v>
      </c>
      <c r="C14" s="67">
        <v>30.9</v>
      </c>
      <c r="D14" s="67">
        <v>50.6</v>
      </c>
    </row>
    <row r="15" spans="2:7">
      <c r="B15" s="63" t="s">
        <v>105</v>
      </c>
      <c r="C15" s="67">
        <v>42.5</v>
      </c>
      <c r="D15" s="67">
        <v>58.3</v>
      </c>
    </row>
    <row r="16" spans="2:7">
      <c r="B16" s="63" t="s">
        <v>106</v>
      </c>
      <c r="C16" s="67">
        <v>23.9</v>
      </c>
      <c r="D16" s="67">
        <v>42.1</v>
      </c>
    </row>
    <row r="17" spans="2:11">
      <c r="B17" s="63" t="s">
        <v>107</v>
      </c>
      <c r="C17" s="67">
        <v>26</v>
      </c>
      <c r="D17" s="67">
        <v>43.3</v>
      </c>
    </row>
    <row r="18" spans="2:11">
      <c r="B18" s="63" t="s">
        <v>108</v>
      </c>
      <c r="C18" s="67">
        <v>30.6</v>
      </c>
      <c r="D18" s="67">
        <v>46.4</v>
      </c>
    </row>
    <row r="19" spans="2:11">
      <c r="B19" s="63" t="s">
        <v>109</v>
      </c>
      <c r="C19" s="67">
        <v>22.7</v>
      </c>
      <c r="D19" s="67">
        <v>39.4</v>
      </c>
    </row>
    <row r="20" spans="2:11">
      <c r="B20" s="63" t="s">
        <v>110</v>
      </c>
      <c r="C20" s="67">
        <v>57.5</v>
      </c>
      <c r="D20" s="67">
        <v>60.9</v>
      </c>
    </row>
    <row r="21" spans="2:11">
      <c r="B21" s="63" t="s">
        <v>111</v>
      </c>
      <c r="C21" s="67">
        <v>61.1</v>
      </c>
      <c r="D21" s="67">
        <v>63.6</v>
      </c>
    </row>
    <row r="22" spans="2:11">
      <c r="B22" s="63" t="s">
        <v>112</v>
      </c>
      <c r="C22" s="67">
        <v>64</v>
      </c>
      <c r="D22" s="67">
        <v>64.3</v>
      </c>
    </row>
    <row r="23" spans="2:11">
      <c r="B23" s="63" t="s">
        <v>113</v>
      </c>
      <c r="C23" s="67">
        <v>62.8</v>
      </c>
      <c r="D23" s="67">
        <v>69.5</v>
      </c>
      <c r="F23" s="53" t="s">
        <v>144</v>
      </c>
    </row>
    <row r="24" spans="2:11">
      <c r="B24" s="63" t="s">
        <v>114</v>
      </c>
      <c r="C24" s="67">
        <v>51.4</v>
      </c>
      <c r="D24" s="67">
        <v>59.1</v>
      </c>
      <c r="F24" s="53" t="s">
        <v>145</v>
      </c>
    </row>
    <row r="25" spans="2:11">
      <c r="B25" s="63" t="s">
        <v>115</v>
      </c>
      <c r="C25" s="67">
        <v>57.3</v>
      </c>
      <c r="D25" s="67">
        <v>56.6</v>
      </c>
      <c r="F25" s="53" t="s">
        <v>146</v>
      </c>
    </row>
    <row r="26" spans="2:11">
      <c r="B26" s="63" t="s">
        <v>116</v>
      </c>
      <c r="C26" s="67">
        <v>43.9</v>
      </c>
      <c r="D26" s="67">
        <v>50.3</v>
      </c>
      <c r="F26" s="53" t="s">
        <v>147</v>
      </c>
    </row>
    <row r="27" spans="2:11">
      <c r="B27" s="63" t="s">
        <v>117</v>
      </c>
      <c r="C27" s="67">
        <v>27.4</v>
      </c>
      <c r="D27" s="67">
        <v>50.1</v>
      </c>
    </row>
    <row r="28" spans="2:11">
      <c r="B28" s="63" t="s">
        <v>118</v>
      </c>
      <c r="C28" s="67">
        <v>36.9</v>
      </c>
      <c r="D28" s="67">
        <v>46.3</v>
      </c>
      <c r="F28" s="68"/>
      <c r="G28" s="69"/>
      <c r="H28" s="69"/>
      <c r="I28" s="69"/>
      <c r="J28" s="69"/>
      <c r="K28" s="69"/>
    </row>
    <row r="29" spans="2:11">
      <c r="B29" s="63" t="s">
        <v>119</v>
      </c>
      <c r="C29" s="67">
        <v>43.7</v>
      </c>
      <c r="D29" s="67">
        <v>53</v>
      </c>
      <c r="F29" s="69"/>
      <c r="G29" s="69"/>
      <c r="H29" s="69"/>
      <c r="I29" s="69"/>
      <c r="J29" s="69"/>
      <c r="K29" s="69"/>
    </row>
    <row r="30" spans="2:11">
      <c r="B30" s="63" t="s">
        <v>120</v>
      </c>
      <c r="C30" s="67">
        <v>33.700000000000003</v>
      </c>
      <c r="D30" s="67">
        <v>45</v>
      </c>
      <c r="F30" s="70"/>
      <c r="G30" s="69"/>
      <c r="H30" s="69"/>
      <c r="I30" s="69"/>
      <c r="J30" s="69"/>
      <c r="K30" s="69"/>
    </row>
    <row r="31" spans="2:11">
      <c r="B31" s="63" t="s">
        <v>121</v>
      </c>
      <c r="C31" s="67">
        <v>41.1</v>
      </c>
      <c r="D31" s="67">
        <v>48.1</v>
      </c>
      <c r="F31" s="70"/>
      <c r="G31" s="69"/>
      <c r="H31" s="69"/>
      <c r="I31" s="69"/>
      <c r="J31" s="69"/>
      <c r="K31" s="69"/>
    </row>
    <row r="32" spans="2:11">
      <c r="B32" s="63" t="s">
        <v>122</v>
      </c>
      <c r="C32" s="67">
        <v>31.1</v>
      </c>
      <c r="D32" s="67">
        <v>43.2</v>
      </c>
      <c r="F32" s="69"/>
      <c r="G32" s="69"/>
      <c r="H32" s="69"/>
      <c r="I32" s="69"/>
      <c r="J32" s="69"/>
      <c r="K32" s="69"/>
    </row>
    <row r="33" spans="2:11">
      <c r="B33" s="63" t="s">
        <v>123</v>
      </c>
      <c r="C33" s="67">
        <v>28.7</v>
      </c>
      <c r="D33" s="67">
        <v>38.4</v>
      </c>
      <c r="F33" s="70"/>
      <c r="G33" s="69"/>
      <c r="H33" s="69"/>
      <c r="I33" s="69"/>
      <c r="J33" s="69"/>
      <c r="K33" s="69"/>
    </row>
    <row r="34" spans="2:11">
      <c r="B34" s="63" t="s">
        <v>124</v>
      </c>
      <c r="C34" s="67">
        <v>36.799999999999997</v>
      </c>
      <c r="D34" s="67">
        <v>44.2</v>
      </c>
      <c r="F34" s="69"/>
      <c r="G34" s="69"/>
      <c r="H34" s="69"/>
      <c r="I34" s="69"/>
      <c r="J34" s="69"/>
      <c r="K34" s="69"/>
    </row>
    <row r="35" spans="2:11">
      <c r="B35" s="63" t="s">
        <v>125</v>
      </c>
      <c r="C35" s="67">
        <v>51.5</v>
      </c>
      <c r="D35" s="67">
        <v>48.1</v>
      </c>
      <c r="F35" s="70"/>
      <c r="G35" s="69"/>
      <c r="H35" s="69"/>
      <c r="I35" s="69"/>
      <c r="J35" s="69"/>
      <c r="K35" s="69"/>
    </row>
    <row r="36" spans="2:11">
      <c r="B36" s="63" t="s">
        <v>126</v>
      </c>
      <c r="C36" s="67">
        <v>60</v>
      </c>
      <c r="D36" s="67">
        <v>66.599999999999994</v>
      </c>
      <c r="F36" s="69"/>
      <c r="G36" s="69"/>
      <c r="H36" s="69"/>
      <c r="I36" s="69"/>
      <c r="J36" s="69"/>
      <c r="K36" s="69"/>
    </row>
    <row r="37" spans="2:11">
      <c r="B37" s="63" t="s">
        <v>127</v>
      </c>
      <c r="C37" s="67">
        <v>62.4</v>
      </c>
      <c r="D37" s="67">
        <v>71.900000000000006</v>
      </c>
      <c r="F37" s="69"/>
      <c r="G37" s="71"/>
      <c r="H37" s="69"/>
      <c r="I37" s="69"/>
      <c r="J37" s="69"/>
      <c r="K37" s="69"/>
    </row>
    <row r="38" spans="2:11">
      <c r="B38" s="63" t="s">
        <v>128</v>
      </c>
      <c r="C38" s="67">
        <v>40.1</v>
      </c>
      <c r="D38" s="67">
        <v>50.7</v>
      </c>
      <c r="F38" s="69"/>
      <c r="G38" s="69"/>
      <c r="H38" s="69"/>
      <c r="I38" s="69"/>
      <c r="J38" s="69"/>
      <c r="K38" s="69"/>
    </row>
    <row r="39" spans="2:11">
      <c r="B39" s="63" t="s">
        <v>129</v>
      </c>
      <c r="C39" s="67">
        <v>40.9</v>
      </c>
      <c r="D39" s="67">
        <v>48.9</v>
      </c>
      <c r="F39" s="69"/>
      <c r="G39" s="69"/>
      <c r="H39" s="69"/>
      <c r="I39" s="69"/>
      <c r="J39" s="69"/>
      <c r="K39" s="69"/>
    </row>
    <row r="40" spans="2:11">
      <c r="B40" s="63" t="s">
        <v>130</v>
      </c>
      <c r="C40" s="67">
        <v>37.799999999999997</v>
      </c>
      <c r="D40" s="67">
        <v>49</v>
      </c>
      <c r="F40" s="69"/>
      <c r="G40" s="69"/>
      <c r="H40" s="69"/>
      <c r="I40" s="69"/>
      <c r="J40" s="69"/>
      <c r="K40" s="69"/>
    </row>
    <row r="41" spans="2:11">
      <c r="B41" s="63" t="s">
        <v>131</v>
      </c>
      <c r="C41" s="67">
        <v>45.9</v>
      </c>
      <c r="D41" s="67">
        <v>57.3</v>
      </c>
      <c r="F41" s="69"/>
      <c r="G41" s="69"/>
      <c r="H41" s="69"/>
      <c r="I41" s="69"/>
      <c r="J41" s="69"/>
      <c r="K41" s="69"/>
    </row>
    <row r="42" spans="2:11">
      <c r="B42" s="63" t="s">
        <v>132</v>
      </c>
      <c r="C42" s="67">
        <v>42.7</v>
      </c>
      <c r="D42" s="67">
        <v>57.5</v>
      </c>
      <c r="F42" s="69"/>
      <c r="G42" s="69"/>
      <c r="H42" s="69"/>
      <c r="I42" s="69"/>
      <c r="J42" s="69"/>
      <c r="K42" s="69"/>
    </row>
    <row r="43" spans="2:11">
      <c r="B43" s="63" t="s">
        <v>133</v>
      </c>
      <c r="C43" s="67">
        <v>38.299999999999997</v>
      </c>
      <c r="D43" s="67">
        <v>50.9</v>
      </c>
      <c r="F43" s="69"/>
      <c r="G43" s="69"/>
      <c r="H43" s="69"/>
      <c r="I43" s="69"/>
      <c r="J43" s="69"/>
      <c r="K43" s="69"/>
    </row>
    <row r="44" spans="2:11">
      <c r="B44" s="63" t="s">
        <v>134</v>
      </c>
      <c r="C44" s="67">
        <v>66.8</v>
      </c>
      <c r="D44" s="67">
        <v>64.099999999999994</v>
      </c>
      <c r="F44" s="70"/>
      <c r="G44" s="69"/>
      <c r="H44" s="69"/>
      <c r="I44" s="69"/>
      <c r="J44" s="69"/>
      <c r="K44" s="69"/>
    </row>
    <row r="45" spans="2:11">
      <c r="B45" s="63" t="s">
        <v>135</v>
      </c>
      <c r="C45" s="67">
        <v>35.700000000000003</v>
      </c>
      <c r="D45" s="67">
        <v>49.5</v>
      </c>
      <c r="F45" s="70"/>
      <c r="G45" s="69"/>
      <c r="H45" s="69"/>
      <c r="I45" s="69"/>
      <c r="J45" s="69"/>
      <c r="K45" s="69"/>
    </row>
    <row r="46" spans="2:11">
      <c r="B46" s="63" t="s">
        <v>136</v>
      </c>
      <c r="C46" s="67">
        <v>45.2</v>
      </c>
      <c r="D46" s="67">
        <v>60.8</v>
      </c>
    </row>
    <row r="47" spans="2:11">
      <c r="B47" s="63" t="s">
        <v>137</v>
      </c>
      <c r="C47" s="67">
        <v>44.4</v>
      </c>
      <c r="D47" s="67">
        <v>57</v>
      </c>
    </row>
    <row r="48" spans="2:11">
      <c r="B48" s="63" t="s">
        <v>138</v>
      </c>
      <c r="C48" s="67">
        <v>48.1</v>
      </c>
      <c r="D48" s="67">
        <v>63</v>
      </c>
    </row>
    <row r="49" spans="2:4">
      <c r="B49" s="63" t="s">
        <v>139</v>
      </c>
      <c r="C49" s="67">
        <v>35.700000000000003</v>
      </c>
      <c r="D49" s="67">
        <v>52.2</v>
      </c>
    </row>
    <row r="50" spans="2:4">
      <c r="B50" s="63" t="s">
        <v>140</v>
      </c>
      <c r="C50" s="67">
        <v>46.1</v>
      </c>
      <c r="D50" s="67">
        <v>63.8</v>
      </c>
    </row>
    <row r="51" spans="2:4">
      <c r="B51" s="63" t="s">
        <v>141</v>
      </c>
      <c r="C51" s="67">
        <v>36.799999999999997</v>
      </c>
      <c r="D51" s="67">
        <v>57.2</v>
      </c>
    </row>
    <row r="52" spans="2:4">
      <c r="B52" s="63" t="s">
        <v>142</v>
      </c>
      <c r="C52" s="67">
        <v>33.4</v>
      </c>
      <c r="D52" s="67">
        <v>61.3</v>
      </c>
    </row>
    <row r="54" spans="2:4">
      <c r="B54" s="54" t="s">
        <v>148</v>
      </c>
    </row>
    <row r="55" spans="2:4">
      <c r="B55" s="54" t="s">
        <v>149</v>
      </c>
    </row>
    <row r="56" spans="2:4">
      <c r="B56" s="54" t="s">
        <v>150</v>
      </c>
    </row>
    <row r="57" spans="2:4">
      <c r="B57" s="54" t="s">
        <v>151</v>
      </c>
    </row>
    <row r="58" spans="2:4">
      <c r="B58" s="54" t="s">
        <v>152</v>
      </c>
    </row>
  </sheetData>
  <mergeCells count="1">
    <mergeCell ref="B3:G3"/>
  </mergeCells>
  <phoneticPr fontId="6"/>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W58"/>
  <sheetViews>
    <sheetView showGridLines="0" workbookViewId="0"/>
  </sheetViews>
  <sheetFormatPr defaultRowHeight="18"/>
  <cols>
    <col min="1" max="1" width="3.25" style="3" customWidth="1"/>
    <col min="2" max="2" width="18.625" style="3" customWidth="1"/>
    <col min="3" max="5" width="9" style="3"/>
    <col min="6" max="6" width="1.75" style="3" customWidth="1"/>
    <col min="7" max="7" width="6.75" style="3" customWidth="1"/>
    <col min="8" max="14" width="9" style="3"/>
    <col min="15" max="15" width="5.875" style="3" customWidth="1"/>
    <col min="16" max="16" width="13.125" style="3" customWidth="1"/>
    <col min="17" max="17" width="11" style="3" bestFit="1" customWidth="1"/>
    <col min="18" max="18" width="10.75" style="3" customWidth="1"/>
    <col min="19" max="19" width="3" style="3" customWidth="1"/>
    <col min="20" max="16384" width="9" style="3"/>
  </cols>
  <sheetData>
    <row r="1" spans="2:23" ht="24">
      <c r="B1" s="50" t="s">
        <v>185</v>
      </c>
    </row>
    <row r="2" spans="2:23">
      <c r="B2" s="1" t="s">
        <v>45</v>
      </c>
      <c r="F2" s="1"/>
      <c r="G2" s="1"/>
      <c r="H2" s="1"/>
      <c r="I2" s="1"/>
      <c r="J2" s="1"/>
      <c r="K2" s="1"/>
      <c r="L2" s="1"/>
      <c r="M2" s="1"/>
      <c r="N2" s="1"/>
      <c r="T2" s="1"/>
      <c r="U2" s="1"/>
      <c r="V2" s="1"/>
      <c r="W2" s="1"/>
    </row>
    <row r="3" spans="2:23">
      <c r="B3" s="1" t="s">
        <v>46</v>
      </c>
      <c r="F3" s="1"/>
      <c r="G3" s="1"/>
      <c r="H3" s="1"/>
      <c r="I3" s="1"/>
      <c r="J3" s="1"/>
      <c r="K3" s="1"/>
      <c r="L3" s="1"/>
      <c r="M3" s="1"/>
      <c r="N3" s="1"/>
      <c r="T3" s="1"/>
      <c r="U3" s="1"/>
      <c r="V3" s="1"/>
      <c r="W3" s="1"/>
    </row>
    <row r="4" spans="2:23">
      <c r="B4" s="1" t="s">
        <v>49</v>
      </c>
      <c r="F4" s="1"/>
      <c r="G4" s="1"/>
      <c r="H4" s="1"/>
      <c r="I4" s="1"/>
      <c r="J4" s="1"/>
      <c r="K4" s="1"/>
      <c r="L4" s="1"/>
      <c r="M4" s="1"/>
      <c r="N4" s="1"/>
      <c r="T4" s="1"/>
      <c r="U4" s="1"/>
      <c r="V4" s="1"/>
      <c r="W4" s="1"/>
    </row>
    <row r="5" spans="2:23">
      <c r="B5" s="148"/>
      <c r="C5" s="146" t="s">
        <v>51</v>
      </c>
      <c r="D5" s="146"/>
      <c r="E5" s="146"/>
      <c r="F5" s="1"/>
      <c r="G5" s="1"/>
      <c r="H5" s="1"/>
      <c r="I5" s="1"/>
      <c r="J5" s="1"/>
      <c r="K5" s="1"/>
      <c r="L5" s="1"/>
      <c r="M5" s="1"/>
      <c r="N5" s="1"/>
      <c r="T5" s="1"/>
      <c r="U5" s="1"/>
      <c r="V5" s="1"/>
      <c r="W5" s="1"/>
    </row>
    <row r="6" spans="2:23" ht="19.5" customHeight="1">
      <c r="B6" s="149"/>
      <c r="C6" s="15" t="s">
        <v>53</v>
      </c>
      <c r="D6" s="15" t="s">
        <v>54</v>
      </c>
      <c r="E6" s="15" t="s">
        <v>55</v>
      </c>
      <c r="F6" s="1"/>
      <c r="G6" s="1"/>
      <c r="H6" s="1"/>
      <c r="I6" s="1"/>
      <c r="J6" s="1"/>
      <c r="K6" s="1"/>
      <c r="L6" s="1"/>
      <c r="M6" s="1"/>
      <c r="N6" s="1"/>
      <c r="T6" s="1"/>
      <c r="U6" s="1"/>
      <c r="V6" s="1"/>
      <c r="W6" s="1"/>
    </row>
    <row r="7" spans="2:23">
      <c r="B7" s="150"/>
      <c r="C7" s="15" t="s">
        <v>208</v>
      </c>
      <c r="D7" s="15" t="s">
        <v>209</v>
      </c>
      <c r="E7" s="15" t="s">
        <v>210</v>
      </c>
      <c r="F7" s="1"/>
      <c r="G7" s="1"/>
      <c r="H7" s="1"/>
      <c r="I7" s="1"/>
      <c r="J7" s="1"/>
      <c r="K7" s="1"/>
      <c r="L7" s="1"/>
      <c r="M7" s="1"/>
      <c r="N7" s="1"/>
      <c r="T7" s="1"/>
      <c r="U7" s="1"/>
      <c r="V7" s="1"/>
      <c r="W7" s="1"/>
    </row>
    <row r="8" spans="2:23">
      <c r="B8" s="9" t="s">
        <v>57</v>
      </c>
      <c r="C8" s="17">
        <v>511.1</v>
      </c>
      <c r="D8" s="17">
        <v>513.70000000000005</v>
      </c>
      <c r="E8" s="17">
        <v>511.7</v>
      </c>
      <c r="F8" s="1"/>
      <c r="G8" s="1"/>
      <c r="H8" s="1"/>
      <c r="I8" s="1"/>
      <c r="J8" s="1"/>
      <c r="K8" s="1"/>
      <c r="L8" s="1"/>
      <c r="M8" s="1"/>
      <c r="N8" s="1"/>
      <c r="S8" s="1"/>
      <c r="T8" s="1"/>
      <c r="U8" s="1"/>
      <c r="V8" s="1"/>
      <c r="W8" s="1"/>
    </row>
    <row r="9" spans="2:23">
      <c r="B9" s="9" t="s">
        <v>59</v>
      </c>
      <c r="C9" s="17">
        <v>485.5</v>
      </c>
      <c r="D9" s="17">
        <v>478.8</v>
      </c>
      <c r="E9" s="17">
        <v>482.4</v>
      </c>
      <c r="F9" s="1"/>
      <c r="G9" s="1"/>
      <c r="H9" s="1"/>
      <c r="I9" s="1"/>
      <c r="J9" s="1"/>
      <c r="K9" s="1"/>
      <c r="L9" s="1"/>
      <c r="M9" s="1"/>
      <c r="N9" s="1"/>
      <c r="S9" s="1"/>
      <c r="T9" s="1"/>
      <c r="U9" s="1"/>
      <c r="V9" s="1"/>
      <c r="W9" s="1"/>
    </row>
    <row r="10" spans="2:23">
      <c r="B10" s="9" t="s">
        <v>61</v>
      </c>
      <c r="C10" s="17">
        <v>469</v>
      </c>
      <c r="D10" s="17">
        <v>456</v>
      </c>
      <c r="E10" s="17">
        <v>462.1</v>
      </c>
      <c r="F10" s="1"/>
      <c r="G10" s="1"/>
      <c r="H10" s="1"/>
      <c r="I10" s="1"/>
      <c r="J10" s="1"/>
      <c r="K10" s="1"/>
      <c r="L10" s="1"/>
      <c r="M10" s="1"/>
      <c r="N10" s="1"/>
      <c r="S10" s="1"/>
      <c r="T10" s="1"/>
      <c r="U10" s="1"/>
      <c r="V10" s="1"/>
      <c r="W10" s="1"/>
    </row>
    <row r="11" spans="2:23">
      <c r="B11" s="9" t="s">
        <v>62</v>
      </c>
      <c r="C11" s="17">
        <v>463</v>
      </c>
      <c r="D11" s="17">
        <v>450.4</v>
      </c>
      <c r="E11" s="17">
        <v>453</v>
      </c>
      <c r="F11" s="1"/>
      <c r="G11" s="1"/>
      <c r="H11" s="1"/>
      <c r="I11" s="1"/>
      <c r="J11" s="1"/>
      <c r="K11" s="1"/>
      <c r="L11" s="1"/>
      <c r="M11" s="1"/>
      <c r="N11" s="1"/>
      <c r="S11" s="1"/>
      <c r="T11" s="1"/>
      <c r="U11" s="1"/>
      <c r="V11" s="1"/>
      <c r="W11" s="1"/>
    </row>
    <row r="12" spans="2:23">
      <c r="F12" s="1"/>
      <c r="G12" s="1"/>
      <c r="H12" s="1"/>
      <c r="I12" s="1"/>
      <c r="J12" s="1"/>
      <c r="K12" s="1"/>
      <c r="L12" s="1"/>
      <c r="M12" s="1"/>
      <c r="N12" s="1"/>
      <c r="O12" s="1"/>
      <c r="P12" s="1"/>
      <c r="Q12" s="1"/>
      <c r="R12" s="1"/>
      <c r="S12" s="1"/>
      <c r="T12" s="1"/>
      <c r="U12" s="1"/>
      <c r="V12" s="1"/>
      <c r="W12" s="1"/>
    </row>
    <row r="13" spans="2:23">
      <c r="F13" s="1"/>
      <c r="G13" s="1"/>
      <c r="H13" s="1"/>
      <c r="I13" s="1"/>
      <c r="J13" s="1"/>
      <c r="K13" s="1"/>
      <c r="L13" s="1"/>
      <c r="M13" s="1"/>
      <c r="N13" s="1"/>
      <c r="O13" s="1"/>
      <c r="P13" s="1"/>
      <c r="Q13" s="1"/>
      <c r="R13" s="1"/>
      <c r="S13" s="1"/>
      <c r="T13" s="1"/>
      <c r="U13" s="1"/>
      <c r="V13" s="1"/>
      <c r="W13" s="1"/>
    </row>
    <row r="14" spans="2:23">
      <c r="B14" s="1"/>
      <c r="C14" s="1"/>
      <c r="D14" s="1"/>
      <c r="E14" s="1"/>
      <c r="F14" s="1"/>
      <c r="G14" s="1"/>
      <c r="H14" s="1"/>
      <c r="I14" s="1"/>
      <c r="J14" s="1"/>
      <c r="K14" s="1"/>
      <c r="L14" s="1"/>
      <c r="M14" s="1"/>
      <c r="N14" s="1"/>
      <c r="O14" s="1"/>
      <c r="P14" s="1"/>
      <c r="Q14" s="1"/>
      <c r="R14" s="1"/>
      <c r="S14" s="1"/>
      <c r="T14" s="1"/>
      <c r="U14" s="1"/>
      <c r="V14" s="1"/>
      <c r="W14" s="1"/>
    </row>
    <row r="15" spans="2:23">
      <c r="B15" s="1"/>
      <c r="C15" s="1"/>
      <c r="D15" s="1"/>
      <c r="E15" s="1"/>
      <c r="F15" s="1"/>
      <c r="G15" s="1"/>
      <c r="H15" s="1"/>
      <c r="I15" s="1"/>
      <c r="J15" s="1"/>
      <c r="K15" s="1"/>
      <c r="L15" s="1"/>
      <c r="M15" s="1"/>
      <c r="N15" s="1"/>
      <c r="O15" s="1"/>
      <c r="P15" s="1"/>
      <c r="Q15" s="1"/>
      <c r="R15" s="1"/>
      <c r="S15" s="1"/>
      <c r="T15" s="1"/>
      <c r="U15" s="1"/>
      <c r="V15" s="1"/>
      <c r="W15" s="1"/>
    </row>
    <row r="16" spans="2:23">
      <c r="F16" s="1"/>
      <c r="G16" s="1"/>
      <c r="H16" s="1"/>
      <c r="I16" s="1"/>
      <c r="J16" s="1"/>
      <c r="K16" s="1"/>
      <c r="L16" s="1"/>
      <c r="M16" s="1"/>
      <c r="N16" s="1"/>
      <c r="O16" s="1"/>
      <c r="P16" s="1"/>
      <c r="Q16" s="1"/>
      <c r="R16" s="1"/>
      <c r="S16" s="1"/>
      <c r="T16" s="1"/>
      <c r="U16" s="1"/>
      <c r="V16" s="1"/>
      <c r="W16" s="1"/>
    </row>
    <row r="17" spans="6:23">
      <c r="F17" s="1"/>
      <c r="G17" s="1"/>
      <c r="H17" s="1"/>
      <c r="I17" s="1"/>
      <c r="J17" s="1"/>
      <c r="K17" s="1"/>
      <c r="L17" s="1"/>
      <c r="M17" s="1"/>
      <c r="N17" s="1"/>
      <c r="O17" s="1"/>
      <c r="P17" s="1"/>
      <c r="Q17" s="1"/>
      <c r="R17" s="1"/>
      <c r="S17" s="1"/>
      <c r="T17" s="1"/>
      <c r="U17" s="1"/>
      <c r="V17" s="1"/>
      <c r="W17" s="1"/>
    </row>
    <row r="18" spans="6:23">
      <c r="F18" s="1"/>
      <c r="G18" s="1"/>
      <c r="H18" s="1"/>
      <c r="I18" s="1"/>
      <c r="J18" s="1"/>
      <c r="K18" s="1"/>
      <c r="L18" s="1"/>
      <c r="M18" s="1"/>
      <c r="N18" s="1"/>
      <c r="O18" s="1"/>
      <c r="P18" s="1"/>
      <c r="Q18" s="1"/>
      <c r="R18" s="1"/>
      <c r="S18" s="1"/>
      <c r="T18" s="1"/>
      <c r="U18" s="1"/>
      <c r="V18" s="1"/>
      <c r="W18" s="1"/>
    </row>
    <row r="19" spans="6:23">
      <c r="F19" s="1"/>
      <c r="G19" s="1"/>
      <c r="H19" s="1"/>
      <c r="I19" s="1"/>
      <c r="J19" s="1"/>
      <c r="K19" s="1"/>
      <c r="L19" s="1"/>
      <c r="M19" s="1"/>
      <c r="N19" s="1"/>
      <c r="O19" s="1"/>
      <c r="P19" s="1"/>
      <c r="Q19" s="1"/>
      <c r="R19" s="1"/>
      <c r="S19" s="1"/>
      <c r="T19" s="1"/>
      <c r="U19" s="1"/>
      <c r="V19" s="1"/>
      <c r="W19" s="1"/>
    </row>
    <row r="20" spans="6:23">
      <c r="F20" s="1"/>
      <c r="G20" s="1"/>
      <c r="H20" s="1"/>
      <c r="I20" s="1"/>
      <c r="J20" s="1"/>
      <c r="K20" s="1"/>
      <c r="L20" s="1"/>
      <c r="M20" s="1"/>
      <c r="N20" s="1"/>
      <c r="O20" s="1"/>
      <c r="P20" s="1"/>
      <c r="Q20" s="1"/>
      <c r="R20" s="1"/>
      <c r="S20" s="1"/>
      <c r="T20" s="1"/>
      <c r="U20" s="1"/>
      <c r="V20" s="1"/>
      <c r="W20" s="1"/>
    </row>
    <row r="21" spans="6:23">
      <c r="F21" s="1"/>
      <c r="G21" s="1"/>
      <c r="H21" s="1"/>
      <c r="I21" s="1"/>
      <c r="J21" s="1"/>
      <c r="K21" s="1"/>
      <c r="L21" s="1"/>
      <c r="M21" s="1"/>
      <c r="N21" s="1"/>
      <c r="O21" s="1"/>
      <c r="P21" s="1"/>
      <c r="Q21" s="1"/>
      <c r="R21" s="1"/>
      <c r="S21" s="1"/>
      <c r="T21" s="1"/>
      <c r="U21" s="1"/>
      <c r="V21" s="1"/>
      <c r="W21" s="1"/>
    </row>
    <row r="22" spans="6:23">
      <c r="F22" s="1"/>
      <c r="G22" s="1"/>
      <c r="H22" s="1"/>
      <c r="I22" s="1"/>
      <c r="J22" s="1"/>
      <c r="K22" s="1"/>
      <c r="L22" s="1"/>
      <c r="M22" s="1"/>
      <c r="N22" s="1"/>
      <c r="O22" s="1"/>
      <c r="P22" s="1"/>
      <c r="Q22" s="1"/>
      <c r="R22" s="1"/>
      <c r="S22" s="1"/>
      <c r="T22" s="1"/>
      <c r="U22" s="1"/>
      <c r="V22" s="1"/>
      <c r="W22" s="1"/>
    </row>
    <row r="23" spans="6:23">
      <c r="F23" s="1"/>
      <c r="G23" s="1"/>
      <c r="H23" s="1"/>
      <c r="I23" s="1"/>
      <c r="J23" s="1"/>
      <c r="K23" s="1"/>
      <c r="L23" s="1"/>
      <c r="M23" s="1"/>
      <c r="N23" s="1"/>
      <c r="O23" s="1"/>
      <c r="P23" s="1"/>
      <c r="Q23" s="1"/>
      <c r="R23" s="1"/>
      <c r="S23" s="1"/>
      <c r="T23" s="1"/>
      <c r="U23" s="1"/>
      <c r="V23" s="1"/>
      <c r="W23" s="1"/>
    </row>
    <row r="24" spans="6:23">
      <c r="F24" s="1"/>
      <c r="G24" s="1"/>
      <c r="H24" s="1"/>
      <c r="I24" s="1"/>
      <c r="J24" s="1"/>
      <c r="K24" s="1"/>
      <c r="L24" s="1"/>
      <c r="M24" s="1"/>
      <c r="N24" s="1"/>
      <c r="O24" s="1"/>
      <c r="P24" s="1"/>
      <c r="Q24" s="1"/>
      <c r="R24" s="1"/>
      <c r="S24" s="1"/>
      <c r="T24" s="1"/>
      <c r="U24" s="1"/>
      <c r="V24" s="1"/>
      <c r="W24" s="1"/>
    </row>
    <row r="25" spans="6:23">
      <c r="F25" s="1"/>
      <c r="G25" s="1"/>
      <c r="H25" s="1"/>
      <c r="I25" s="1"/>
      <c r="J25" s="1"/>
      <c r="K25" s="1"/>
      <c r="L25" s="1"/>
      <c r="M25" s="1"/>
      <c r="N25" s="1"/>
      <c r="O25" s="1"/>
      <c r="P25" s="1"/>
      <c r="Q25" s="1"/>
      <c r="R25" s="1"/>
      <c r="S25" s="1"/>
      <c r="T25" s="1"/>
      <c r="U25" s="1"/>
      <c r="V25" s="1"/>
      <c r="W25" s="1"/>
    </row>
    <row r="26" spans="6:23">
      <c r="F26" s="1"/>
      <c r="G26" s="1"/>
      <c r="H26" s="1"/>
      <c r="I26" s="1"/>
      <c r="J26" s="1"/>
      <c r="K26" s="1"/>
      <c r="L26" s="1"/>
      <c r="M26" s="1"/>
      <c r="N26" s="1"/>
      <c r="O26" s="1"/>
      <c r="P26" s="1"/>
      <c r="Q26" s="1"/>
      <c r="R26" s="1"/>
      <c r="S26" s="1"/>
      <c r="T26" s="1"/>
      <c r="U26" s="1"/>
      <c r="V26" s="1"/>
      <c r="W26" s="1"/>
    </row>
    <row r="27" spans="6:23">
      <c r="F27" s="1"/>
      <c r="G27" s="1"/>
      <c r="H27" s="1"/>
      <c r="I27" s="1"/>
      <c r="J27" s="1"/>
      <c r="K27" s="1"/>
      <c r="L27" s="1"/>
      <c r="M27" s="1"/>
      <c r="N27" s="1"/>
      <c r="O27" s="1"/>
      <c r="P27" s="1"/>
      <c r="Q27" s="1"/>
      <c r="R27" s="1"/>
      <c r="S27" s="1"/>
      <c r="T27" s="1"/>
      <c r="U27" s="1"/>
      <c r="V27" s="1"/>
      <c r="W27" s="1"/>
    </row>
    <row r="28" spans="6:23">
      <c r="F28" s="1"/>
      <c r="G28" s="1"/>
      <c r="H28" s="1"/>
      <c r="I28" s="1"/>
      <c r="J28" s="1"/>
      <c r="K28" s="1"/>
      <c r="L28" s="1"/>
      <c r="M28" s="1"/>
      <c r="N28" s="1"/>
      <c r="O28" s="1"/>
      <c r="P28" s="1"/>
      <c r="Q28" s="1"/>
      <c r="R28" s="1"/>
      <c r="S28" s="1"/>
      <c r="T28" s="1"/>
      <c r="U28" s="1"/>
      <c r="V28" s="1"/>
      <c r="W28" s="1"/>
    </row>
    <row r="29" spans="6:23">
      <c r="F29" s="1"/>
      <c r="G29" s="1"/>
      <c r="H29" s="1"/>
      <c r="I29" s="1"/>
      <c r="J29" s="1"/>
      <c r="K29" s="1"/>
      <c r="L29" s="1"/>
      <c r="M29" s="1"/>
      <c r="N29" s="1"/>
      <c r="O29" s="1"/>
      <c r="P29" s="1"/>
      <c r="Q29" s="1"/>
      <c r="R29" s="1"/>
      <c r="S29" s="1"/>
      <c r="T29" s="1"/>
      <c r="U29" s="1"/>
      <c r="V29" s="1"/>
      <c r="W29" s="1"/>
    </row>
    <row r="30" spans="6:23">
      <c r="F30" s="1"/>
      <c r="G30" s="1"/>
      <c r="H30" s="1"/>
      <c r="I30" s="1"/>
      <c r="J30" s="1"/>
      <c r="K30" s="1"/>
      <c r="L30" s="1"/>
      <c r="M30" s="1"/>
      <c r="N30" s="1"/>
      <c r="O30" s="1"/>
      <c r="P30" s="1"/>
      <c r="Q30" s="1"/>
      <c r="R30" s="1"/>
      <c r="S30" s="1"/>
      <c r="T30" s="1"/>
      <c r="U30" s="1"/>
      <c r="V30" s="1"/>
      <c r="W30" s="1"/>
    </row>
    <row r="31" spans="6:23">
      <c r="F31" s="1"/>
      <c r="G31" s="1"/>
      <c r="H31" s="1"/>
      <c r="I31" s="1"/>
      <c r="J31" s="1"/>
      <c r="K31" s="1"/>
      <c r="L31" s="1"/>
      <c r="M31" s="1"/>
      <c r="N31" s="1"/>
      <c r="O31" s="1"/>
      <c r="P31" s="1"/>
      <c r="Q31" s="1"/>
      <c r="R31" s="1"/>
      <c r="S31" s="1"/>
      <c r="T31" s="1"/>
      <c r="U31" s="1"/>
      <c r="V31" s="1"/>
      <c r="W31" s="1"/>
    </row>
    <row r="32" spans="6:23">
      <c r="F32" s="1"/>
      <c r="G32" s="1"/>
      <c r="H32" s="1"/>
      <c r="I32" s="1"/>
      <c r="J32" s="1"/>
      <c r="K32" s="1"/>
      <c r="L32" s="1"/>
      <c r="M32" s="1"/>
      <c r="N32" s="1"/>
      <c r="O32" s="1"/>
      <c r="P32" s="1"/>
      <c r="Q32" s="1"/>
      <c r="R32" s="1"/>
      <c r="S32" s="1"/>
      <c r="T32" s="1"/>
      <c r="U32" s="1"/>
      <c r="V32" s="1"/>
      <c r="W32" s="1"/>
    </row>
    <row r="33" spans="2:23">
      <c r="F33" s="1"/>
      <c r="G33" s="1"/>
      <c r="H33" s="1"/>
      <c r="I33" s="1"/>
      <c r="J33" s="1"/>
      <c r="K33" s="1"/>
      <c r="L33" s="1"/>
      <c r="M33" s="1"/>
      <c r="N33" s="1"/>
      <c r="O33" s="1"/>
      <c r="P33" s="1"/>
      <c r="Q33" s="1"/>
      <c r="R33" s="1"/>
      <c r="S33" s="1"/>
      <c r="T33" s="1"/>
      <c r="U33" s="1"/>
      <c r="V33" s="1"/>
      <c r="W33" s="1"/>
    </row>
    <row r="34" spans="2:23">
      <c r="F34" s="1"/>
      <c r="G34" s="1"/>
      <c r="H34" s="1"/>
      <c r="I34" s="1"/>
      <c r="J34" s="1"/>
      <c r="K34" s="1"/>
      <c r="L34" s="1"/>
      <c r="M34" s="1"/>
      <c r="N34" s="1"/>
      <c r="O34" s="1"/>
      <c r="P34" s="1"/>
      <c r="Q34" s="1"/>
      <c r="R34" s="1"/>
      <c r="S34" s="1"/>
      <c r="T34" s="1"/>
      <c r="U34" s="1"/>
      <c r="V34" s="1"/>
      <c r="W34" s="1"/>
    </row>
    <row r="35" spans="2:23">
      <c r="F35" s="1"/>
      <c r="G35" s="1"/>
      <c r="H35" s="1"/>
      <c r="I35" s="1"/>
      <c r="J35" s="1"/>
      <c r="K35" s="1"/>
      <c r="L35" s="1"/>
      <c r="M35" s="1"/>
      <c r="N35" s="1"/>
      <c r="O35" s="1"/>
      <c r="P35" s="1"/>
      <c r="Q35" s="1"/>
      <c r="R35" s="1"/>
      <c r="S35" s="1"/>
      <c r="T35" s="1"/>
      <c r="U35" s="1"/>
      <c r="V35" s="1"/>
      <c r="W35" s="1"/>
    </row>
    <row r="36" spans="2:23">
      <c r="B36" s="1" t="s">
        <v>173</v>
      </c>
      <c r="F36" s="1"/>
      <c r="G36" s="1"/>
      <c r="H36" s="1"/>
      <c r="I36" s="1"/>
      <c r="J36" s="1"/>
      <c r="K36" s="1"/>
      <c r="L36" s="1"/>
      <c r="M36" s="1"/>
      <c r="N36" s="1"/>
      <c r="O36" s="1"/>
      <c r="P36" s="1"/>
      <c r="Q36" s="1"/>
      <c r="R36" s="1"/>
      <c r="S36" s="1"/>
      <c r="T36" s="1"/>
      <c r="U36" s="1"/>
      <c r="V36" s="1"/>
      <c r="W36" s="1"/>
    </row>
    <row r="37" spans="2:23">
      <c r="B37" s="1"/>
      <c r="F37" s="1"/>
      <c r="G37" s="1"/>
      <c r="H37" s="1"/>
      <c r="I37" s="1"/>
      <c r="J37" s="1"/>
      <c r="K37" s="1"/>
      <c r="L37" s="1"/>
      <c r="M37" s="1"/>
      <c r="N37" s="1"/>
      <c r="S37" s="1"/>
      <c r="T37" s="1"/>
      <c r="U37" s="1"/>
      <c r="V37" s="1"/>
      <c r="W37" s="1"/>
    </row>
    <row r="38" spans="2:23">
      <c r="B38" s="146" t="s">
        <v>186</v>
      </c>
      <c r="C38" s="147" t="s">
        <v>172</v>
      </c>
      <c r="D38" s="147" t="s">
        <v>47</v>
      </c>
      <c r="E38" s="146" t="s">
        <v>48</v>
      </c>
      <c r="F38" s="1"/>
      <c r="G38" s="1"/>
      <c r="H38" s="1"/>
      <c r="I38" s="1"/>
      <c r="J38" s="1"/>
      <c r="K38" s="1"/>
      <c r="L38" s="1"/>
      <c r="M38" s="1"/>
      <c r="N38" s="1"/>
      <c r="S38" s="1"/>
      <c r="T38" s="1"/>
      <c r="U38" s="1"/>
      <c r="V38" s="1"/>
      <c r="W38" s="1"/>
    </row>
    <row r="39" spans="2:23">
      <c r="B39" s="146"/>
      <c r="C39" s="147"/>
      <c r="D39" s="147"/>
      <c r="E39" s="146"/>
      <c r="F39" s="1"/>
      <c r="G39" s="1"/>
      <c r="H39" s="1"/>
      <c r="I39" s="1"/>
      <c r="J39" s="1"/>
      <c r="K39" s="1"/>
      <c r="L39" s="1"/>
      <c r="M39" s="1"/>
      <c r="N39" s="1"/>
      <c r="S39" s="1"/>
      <c r="T39" s="1"/>
      <c r="U39" s="1"/>
      <c r="V39" s="1"/>
      <c r="W39" s="1"/>
    </row>
    <row r="40" spans="2:23">
      <c r="B40" s="15" t="s">
        <v>50</v>
      </c>
      <c r="C40" s="77">
        <v>0.12</v>
      </c>
      <c r="D40" s="77">
        <v>1.7</v>
      </c>
      <c r="E40" s="78">
        <v>65890</v>
      </c>
      <c r="F40" s="1"/>
      <c r="G40" s="1"/>
      <c r="H40" s="1"/>
      <c r="I40" s="1"/>
      <c r="J40" s="1"/>
      <c r="K40" s="1"/>
      <c r="L40" s="1"/>
      <c r="M40" s="1"/>
      <c r="N40" s="1"/>
      <c r="S40" s="1"/>
      <c r="T40" s="1"/>
      <c r="U40" s="1"/>
      <c r="V40" s="1"/>
      <c r="W40" s="1"/>
    </row>
    <row r="41" spans="2:23">
      <c r="B41" s="15" t="s">
        <v>52</v>
      </c>
      <c r="C41" s="77">
        <v>0.15</v>
      </c>
      <c r="D41" s="77">
        <v>1.1000000000000001</v>
      </c>
      <c r="E41" s="78">
        <v>55236</v>
      </c>
      <c r="F41" s="1"/>
      <c r="G41" s="1"/>
      <c r="H41" s="1"/>
      <c r="I41" s="1"/>
      <c r="J41" s="1"/>
      <c r="K41" s="1"/>
      <c r="L41" s="1"/>
      <c r="M41" s="1"/>
      <c r="N41" s="1"/>
      <c r="S41" s="1"/>
      <c r="T41" s="1"/>
      <c r="U41" s="1"/>
      <c r="V41" s="1"/>
      <c r="W41" s="1"/>
    </row>
    <row r="42" spans="2:23">
      <c r="B42" s="15" t="s">
        <v>56</v>
      </c>
      <c r="C42" s="77">
        <v>0.28000000000000003</v>
      </c>
      <c r="D42" s="77">
        <v>0.75</v>
      </c>
      <c r="E42" s="78">
        <v>110589</v>
      </c>
      <c r="F42" s="1"/>
      <c r="G42" s="1"/>
      <c r="H42" s="1"/>
      <c r="I42" s="1"/>
      <c r="J42" s="1"/>
      <c r="K42" s="1"/>
      <c r="L42" s="1"/>
      <c r="M42" s="1"/>
      <c r="N42" s="1"/>
      <c r="S42" s="1"/>
      <c r="T42" s="1"/>
      <c r="U42" s="1"/>
      <c r="V42" s="1"/>
      <c r="W42" s="1"/>
    </row>
    <row r="43" spans="2:23">
      <c r="B43" s="15" t="s">
        <v>58</v>
      </c>
      <c r="C43" s="77">
        <v>0.3</v>
      </c>
      <c r="D43" s="77">
        <v>1.76</v>
      </c>
      <c r="E43" s="78">
        <v>24390</v>
      </c>
      <c r="F43" s="1"/>
      <c r="G43" s="1"/>
      <c r="H43" s="1"/>
      <c r="I43" s="1"/>
      <c r="J43" s="1"/>
      <c r="K43" s="1"/>
      <c r="L43" s="1"/>
      <c r="M43" s="1"/>
      <c r="N43" s="1"/>
      <c r="S43" s="1"/>
      <c r="T43" s="1"/>
      <c r="U43" s="1"/>
      <c r="V43" s="1"/>
      <c r="W43" s="1"/>
    </row>
    <row r="44" spans="2:23">
      <c r="B44" s="15" t="s">
        <v>60</v>
      </c>
      <c r="C44" s="77">
        <v>0.09</v>
      </c>
      <c r="D44" s="77">
        <v>0.98</v>
      </c>
      <c r="E44" s="78">
        <v>10123</v>
      </c>
      <c r="F44" s="1"/>
      <c r="G44" s="1"/>
      <c r="H44" s="1"/>
      <c r="I44" s="1"/>
      <c r="J44" s="1"/>
      <c r="K44" s="1"/>
      <c r="L44" s="1"/>
      <c r="M44" s="1"/>
      <c r="N44" s="1"/>
      <c r="S44" s="1"/>
      <c r="T44" s="1"/>
      <c r="U44" s="1"/>
      <c r="V44" s="1"/>
      <c r="W44" s="1"/>
    </row>
    <row r="45" spans="2:23">
      <c r="F45" s="1"/>
      <c r="G45" s="1"/>
      <c r="H45" s="1"/>
      <c r="I45" s="1"/>
      <c r="J45" s="1"/>
      <c r="K45" s="1"/>
      <c r="L45" s="1"/>
      <c r="M45" s="1"/>
      <c r="N45" s="1"/>
      <c r="S45" s="1"/>
      <c r="T45" s="1"/>
      <c r="U45" s="1"/>
      <c r="V45" s="1"/>
      <c r="W45" s="1"/>
    </row>
    <row r="46" spans="2:23">
      <c r="F46" s="1"/>
      <c r="G46" s="1"/>
      <c r="H46" s="1"/>
      <c r="I46" s="1"/>
      <c r="J46" s="1"/>
      <c r="K46" s="1"/>
      <c r="L46" s="1"/>
      <c r="M46" s="1"/>
      <c r="N46" s="1"/>
      <c r="S46" s="1"/>
      <c r="T46" s="1"/>
      <c r="U46" s="1"/>
      <c r="V46" s="1"/>
      <c r="W46" s="1"/>
    </row>
    <row r="47" spans="2:23">
      <c r="F47" s="1"/>
      <c r="G47" s="1"/>
      <c r="H47" s="1"/>
      <c r="I47" s="1"/>
      <c r="J47" s="1"/>
      <c r="K47" s="1"/>
      <c r="L47" s="1"/>
      <c r="M47" s="1"/>
      <c r="N47" s="1"/>
      <c r="O47" s="1"/>
      <c r="P47" s="1"/>
      <c r="Q47" s="1"/>
      <c r="R47" s="1"/>
      <c r="S47" s="1"/>
      <c r="T47" s="1"/>
      <c r="U47" s="1"/>
      <c r="V47" s="1"/>
      <c r="W47" s="1"/>
    </row>
    <row r="48" spans="2:23">
      <c r="B48" s="1"/>
      <c r="C48" s="1"/>
      <c r="D48" s="1"/>
      <c r="E48" s="1"/>
      <c r="F48" s="1"/>
      <c r="G48" s="1"/>
      <c r="H48" s="1"/>
      <c r="I48" s="1"/>
      <c r="J48" s="1"/>
      <c r="K48" s="1"/>
      <c r="L48" s="1"/>
      <c r="M48" s="1"/>
      <c r="N48" s="1"/>
      <c r="O48" s="1"/>
      <c r="P48" s="1"/>
      <c r="Q48" s="1"/>
      <c r="R48" s="1"/>
      <c r="S48" s="1"/>
      <c r="T48" s="1"/>
      <c r="U48" s="1"/>
      <c r="V48" s="1"/>
      <c r="W48" s="1"/>
    </row>
    <row r="49" spans="2:23">
      <c r="B49" s="1"/>
      <c r="C49" s="1"/>
      <c r="D49" s="1"/>
      <c r="E49" s="1"/>
      <c r="F49" s="1"/>
      <c r="G49" s="1"/>
      <c r="H49" s="1"/>
      <c r="I49" s="1"/>
      <c r="J49" s="1"/>
      <c r="K49" s="1"/>
      <c r="L49" s="1"/>
      <c r="M49" s="1"/>
      <c r="N49" s="1"/>
      <c r="O49" s="1"/>
      <c r="P49" s="1"/>
      <c r="Q49" s="1"/>
      <c r="R49" s="1"/>
      <c r="S49" s="1"/>
      <c r="T49" s="1"/>
      <c r="U49" s="1"/>
      <c r="V49" s="1"/>
      <c r="W49" s="1"/>
    </row>
    <row r="50" spans="2:23">
      <c r="B50" s="1"/>
      <c r="C50" s="1"/>
      <c r="D50" s="1"/>
      <c r="E50" s="1"/>
      <c r="F50" s="1"/>
      <c r="G50" s="1"/>
      <c r="H50" s="1"/>
      <c r="I50" s="1"/>
      <c r="J50" s="1"/>
      <c r="K50" s="1"/>
      <c r="L50" s="1"/>
      <c r="M50" s="1"/>
      <c r="N50" s="1"/>
      <c r="O50" s="1"/>
      <c r="P50" s="1"/>
      <c r="Q50" s="1"/>
      <c r="R50" s="1"/>
      <c r="S50" s="1"/>
      <c r="T50" s="1"/>
      <c r="U50" s="1"/>
      <c r="V50" s="1"/>
      <c r="W50" s="1"/>
    </row>
    <row r="51" spans="2:23">
      <c r="B51" s="1"/>
      <c r="C51" s="1"/>
      <c r="D51" s="1"/>
      <c r="E51" s="1"/>
      <c r="F51" s="1"/>
      <c r="G51" s="1"/>
      <c r="H51" s="1"/>
      <c r="I51" s="1"/>
      <c r="J51" s="1"/>
      <c r="K51" s="1"/>
      <c r="L51" s="1"/>
      <c r="M51" s="1"/>
      <c r="N51" s="1"/>
      <c r="O51" s="1"/>
      <c r="P51" s="1"/>
      <c r="Q51" s="1"/>
      <c r="R51" s="1"/>
      <c r="S51" s="1"/>
      <c r="T51" s="1"/>
      <c r="U51" s="1"/>
      <c r="V51" s="1"/>
      <c r="W51" s="1"/>
    </row>
    <row r="52" spans="2:23">
      <c r="B52" s="1"/>
      <c r="C52" s="1"/>
      <c r="D52" s="1"/>
      <c r="E52" s="1"/>
      <c r="F52" s="1"/>
      <c r="G52" s="1"/>
      <c r="H52" s="1"/>
      <c r="I52" s="1"/>
      <c r="J52" s="1"/>
      <c r="K52" s="1"/>
      <c r="L52" s="1"/>
      <c r="M52" s="1"/>
      <c r="N52" s="1"/>
      <c r="O52" s="1"/>
      <c r="P52" s="1"/>
      <c r="Q52" s="1"/>
      <c r="R52" s="1"/>
      <c r="S52" s="1"/>
      <c r="T52" s="1"/>
      <c r="U52" s="1"/>
      <c r="V52" s="1"/>
      <c r="W52" s="1"/>
    </row>
    <row r="53" spans="2:23">
      <c r="B53" s="1"/>
      <c r="C53" s="1"/>
      <c r="D53" s="1"/>
      <c r="E53" s="1"/>
      <c r="F53" s="1"/>
      <c r="G53" s="1"/>
      <c r="H53" s="1"/>
      <c r="I53" s="1"/>
      <c r="J53" s="1"/>
      <c r="K53" s="1"/>
      <c r="L53" s="1"/>
      <c r="M53" s="1"/>
      <c r="N53" s="1"/>
      <c r="O53" s="1"/>
      <c r="P53" s="1"/>
      <c r="Q53" s="1"/>
      <c r="R53" s="1"/>
      <c r="S53" s="1"/>
      <c r="T53" s="1"/>
      <c r="U53" s="1"/>
      <c r="V53" s="1"/>
      <c r="W53" s="1"/>
    </row>
    <row r="54" spans="2:23">
      <c r="B54" s="1"/>
      <c r="C54" s="1"/>
      <c r="D54" s="1"/>
      <c r="E54" s="1"/>
      <c r="F54" s="1"/>
      <c r="G54" s="1"/>
      <c r="H54" s="1"/>
      <c r="I54" s="1"/>
      <c r="J54" s="1"/>
      <c r="K54" s="1"/>
      <c r="L54" s="1"/>
      <c r="M54" s="1"/>
      <c r="N54" s="1"/>
      <c r="O54" s="1"/>
      <c r="P54" s="1"/>
      <c r="Q54" s="1"/>
      <c r="R54" s="1"/>
      <c r="S54" s="1"/>
      <c r="T54" s="1"/>
      <c r="U54" s="1"/>
      <c r="V54" s="1"/>
      <c r="W54" s="1"/>
    </row>
    <row r="55" spans="2:23">
      <c r="B55" s="1"/>
      <c r="C55" s="1"/>
      <c r="D55" s="1"/>
      <c r="E55" s="1"/>
      <c r="F55" s="1"/>
      <c r="G55" s="1"/>
      <c r="H55" s="1"/>
      <c r="I55" s="1"/>
      <c r="J55" s="1"/>
      <c r="K55" s="1"/>
      <c r="L55" s="1"/>
      <c r="M55" s="1"/>
      <c r="N55" s="1"/>
      <c r="O55" s="1"/>
      <c r="P55" s="1"/>
      <c r="Q55" s="1"/>
      <c r="R55" s="1"/>
      <c r="S55" s="1"/>
      <c r="T55" s="1"/>
      <c r="U55" s="1"/>
      <c r="V55" s="1"/>
      <c r="W55" s="1"/>
    </row>
    <row r="56" spans="2:23">
      <c r="B56" s="1"/>
      <c r="C56" s="1"/>
      <c r="D56" s="1"/>
      <c r="E56" s="1"/>
      <c r="F56" s="1"/>
      <c r="G56" s="1"/>
      <c r="H56" s="1"/>
      <c r="I56" s="1"/>
      <c r="J56" s="1"/>
      <c r="K56" s="1"/>
      <c r="L56" s="1"/>
      <c r="M56" s="1"/>
      <c r="N56" s="1"/>
      <c r="O56" s="1"/>
      <c r="P56" s="1"/>
      <c r="Q56" s="1"/>
      <c r="R56" s="1"/>
      <c r="S56" s="1"/>
      <c r="T56" s="1"/>
      <c r="U56" s="1"/>
      <c r="V56" s="1"/>
      <c r="W56" s="1"/>
    </row>
    <row r="57" spans="2:23">
      <c r="B57" s="1"/>
      <c r="C57" s="1"/>
      <c r="D57" s="1"/>
      <c r="E57" s="1"/>
      <c r="F57" s="1"/>
      <c r="G57" s="1"/>
      <c r="H57" s="1"/>
      <c r="I57" s="1"/>
      <c r="J57" s="1"/>
      <c r="K57" s="1"/>
      <c r="L57" s="1"/>
      <c r="M57" s="1"/>
      <c r="N57" s="1"/>
      <c r="O57" s="1"/>
      <c r="P57" s="1"/>
      <c r="Q57" s="1"/>
      <c r="R57" s="1"/>
      <c r="S57" s="1"/>
      <c r="T57" s="1"/>
      <c r="U57" s="1"/>
      <c r="V57" s="1"/>
      <c r="W57" s="1"/>
    </row>
    <row r="58" spans="2:23">
      <c r="B58" s="1"/>
      <c r="C58" s="1"/>
      <c r="D58" s="1"/>
      <c r="E58" s="1"/>
    </row>
  </sheetData>
  <mergeCells count="6">
    <mergeCell ref="C5:E5"/>
    <mergeCell ref="C38:C39"/>
    <mergeCell ref="D38:D39"/>
    <mergeCell ref="E38:E39"/>
    <mergeCell ref="B38:B39"/>
    <mergeCell ref="B5:B7"/>
  </mergeCells>
  <phoneticPr fontId="6"/>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FEA1F-8E6C-4DE6-9A26-7A9878999D1D}">
  <dimension ref="B1:W24"/>
  <sheetViews>
    <sheetView showGridLines="0" workbookViewId="0"/>
  </sheetViews>
  <sheetFormatPr defaultRowHeight="18"/>
  <cols>
    <col min="1" max="1" width="3.25" style="3" customWidth="1"/>
    <col min="2" max="2" width="18.625" style="3" customWidth="1"/>
    <col min="3" max="5" width="9" style="3"/>
    <col min="6" max="6" width="1.75" style="3" customWidth="1"/>
    <col min="7" max="7" width="6.75" style="3" customWidth="1"/>
    <col min="8" max="14" width="9" style="3"/>
    <col min="15" max="15" width="5.875" style="3" customWidth="1"/>
    <col min="16" max="16" width="13.125" style="3" customWidth="1"/>
    <col min="17" max="17" width="11" style="3" bestFit="1" customWidth="1"/>
    <col min="18" max="18" width="10.75" style="3" customWidth="1"/>
    <col min="19" max="19" width="3" style="3" customWidth="1"/>
    <col min="20" max="16384" width="9" style="3"/>
  </cols>
  <sheetData>
    <row r="1" spans="2:23" ht="24">
      <c r="B1" s="50" t="s">
        <v>185</v>
      </c>
    </row>
    <row r="2" spans="2:23">
      <c r="B2" s="1" t="s">
        <v>173</v>
      </c>
      <c r="F2" s="1"/>
      <c r="G2" s="1"/>
      <c r="H2" s="1"/>
      <c r="I2" s="1"/>
      <c r="J2" s="1"/>
      <c r="K2" s="1"/>
      <c r="L2" s="1"/>
      <c r="M2" s="1"/>
      <c r="N2" s="1"/>
      <c r="O2" s="1"/>
      <c r="P2" s="1"/>
      <c r="Q2" s="1"/>
      <c r="R2" s="1"/>
      <c r="S2" s="1"/>
      <c r="T2" s="1"/>
      <c r="U2" s="1"/>
      <c r="V2" s="1"/>
      <c r="W2" s="1"/>
    </row>
    <row r="3" spans="2:23">
      <c r="B3" s="1"/>
      <c r="F3" s="1"/>
      <c r="G3" s="1"/>
      <c r="H3" s="1"/>
      <c r="I3" s="1"/>
      <c r="J3" s="1"/>
      <c r="K3" s="1"/>
      <c r="L3" s="1"/>
      <c r="M3" s="1"/>
      <c r="N3" s="1"/>
      <c r="S3" s="1"/>
      <c r="T3" s="1"/>
      <c r="U3" s="1"/>
      <c r="V3" s="1"/>
      <c r="W3" s="1"/>
    </row>
    <row r="4" spans="2:23">
      <c r="B4" s="146" t="s">
        <v>186</v>
      </c>
      <c r="C4" s="147" t="s">
        <v>172</v>
      </c>
      <c r="D4" s="147" t="s">
        <v>47</v>
      </c>
      <c r="E4" s="146" t="s">
        <v>48</v>
      </c>
      <c r="F4" s="1"/>
      <c r="G4" s="1"/>
      <c r="H4" s="1"/>
      <c r="I4" s="1"/>
      <c r="J4" s="1"/>
      <c r="K4" s="1"/>
      <c r="L4" s="1"/>
      <c r="M4" s="1"/>
      <c r="N4" s="1"/>
      <c r="S4" s="1"/>
      <c r="T4" s="1"/>
      <c r="U4" s="1"/>
      <c r="V4" s="1"/>
      <c r="W4" s="1"/>
    </row>
    <row r="5" spans="2:23">
      <c r="B5" s="146"/>
      <c r="C5" s="147"/>
      <c r="D5" s="147"/>
      <c r="E5" s="146"/>
      <c r="F5" s="1"/>
      <c r="G5" s="1"/>
      <c r="H5" s="1"/>
      <c r="I5" s="1"/>
      <c r="J5" s="1"/>
      <c r="K5" s="1"/>
      <c r="L5" s="1"/>
      <c r="M5" s="1"/>
      <c r="N5" s="1"/>
      <c r="S5" s="1"/>
      <c r="T5" s="1"/>
      <c r="U5" s="1"/>
      <c r="V5" s="1"/>
      <c r="W5" s="1"/>
    </row>
    <row r="6" spans="2:23">
      <c r="B6" s="15" t="s">
        <v>50</v>
      </c>
      <c r="C6" s="77">
        <v>0.12</v>
      </c>
      <c r="D6" s="77">
        <v>1.7</v>
      </c>
      <c r="E6" s="78">
        <v>65890</v>
      </c>
      <c r="F6" s="1"/>
      <c r="G6" s="1"/>
      <c r="H6" s="1"/>
      <c r="I6" s="1"/>
      <c r="J6" s="1"/>
      <c r="K6" s="1"/>
      <c r="L6" s="1"/>
      <c r="M6" s="1"/>
      <c r="N6" s="1"/>
      <c r="S6" s="1"/>
      <c r="T6" s="1"/>
      <c r="U6" s="1"/>
      <c r="V6" s="1"/>
      <c r="W6" s="1"/>
    </row>
    <row r="7" spans="2:23">
      <c r="B7" s="15" t="s">
        <v>52</v>
      </c>
      <c r="C7" s="77">
        <v>0.15</v>
      </c>
      <c r="D7" s="77">
        <v>1.1000000000000001</v>
      </c>
      <c r="E7" s="78">
        <v>55236</v>
      </c>
      <c r="F7" s="1"/>
      <c r="G7" s="1"/>
      <c r="H7" s="1"/>
      <c r="I7" s="1"/>
      <c r="J7" s="1"/>
      <c r="K7" s="1"/>
      <c r="L7" s="1"/>
      <c r="M7" s="1"/>
      <c r="N7" s="1"/>
      <c r="S7" s="1"/>
      <c r="T7" s="1"/>
      <c r="U7" s="1"/>
      <c r="V7" s="1"/>
      <c r="W7" s="1"/>
    </row>
    <row r="8" spans="2:23">
      <c r="B8" s="15" t="s">
        <v>56</v>
      </c>
      <c r="C8" s="77">
        <v>0.28000000000000003</v>
      </c>
      <c r="D8" s="77">
        <v>0.75</v>
      </c>
      <c r="E8" s="78">
        <v>110589</v>
      </c>
      <c r="F8" s="1"/>
      <c r="G8" s="1"/>
      <c r="H8" s="1"/>
      <c r="I8" s="1"/>
      <c r="J8" s="1"/>
      <c r="K8" s="1"/>
      <c r="L8" s="1"/>
      <c r="M8" s="1"/>
      <c r="N8" s="1"/>
      <c r="S8" s="1"/>
      <c r="T8" s="1"/>
      <c r="U8" s="1"/>
      <c r="V8" s="1"/>
      <c r="W8" s="1"/>
    </row>
    <row r="9" spans="2:23">
      <c r="B9" s="15" t="s">
        <v>58</v>
      </c>
      <c r="C9" s="77">
        <v>0.3</v>
      </c>
      <c r="D9" s="77">
        <v>1.76</v>
      </c>
      <c r="E9" s="78">
        <v>24390</v>
      </c>
      <c r="F9" s="1"/>
      <c r="G9" s="1"/>
      <c r="H9" s="1"/>
      <c r="I9" s="1"/>
      <c r="J9" s="1"/>
      <c r="K9" s="1"/>
      <c r="L9" s="1"/>
      <c r="M9" s="1"/>
      <c r="N9" s="1"/>
      <c r="S9" s="1"/>
      <c r="T9" s="1"/>
      <c r="U9" s="1"/>
      <c r="V9" s="1"/>
      <c r="W9" s="1"/>
    </row>
    <row r="10" spans="2:23">
      <c r="B10" s="15" t="s">
        <v>60</v>
      </c>
      <c r="C10" s="77">
        <v>0.09</v>
      </c>
      <c r="D10" s="77">
        <v>0.98</v>
      </c>
      <c r="E10" s="78">
        <v>10123</v>
      </c>
      <c r="F10" s="1"/>
      <c r="G10" s="1"/>
      <c r="H10" s="1"/>
      <c r="I10" s="1"/>
      <c r="J10" s="1"/>
      <c r="K10" s="1"/>
      <c r="L10" s="1"/>
      <c r="M10" s="1"/>
      <c r="N10" s="1"/>
      <c r="S10" s="1"/>
      <c r="T10" s="1"/>
      <c r="U10" s="1"/>
      <c r="V10" s="1"/>
      <c r="W10" s="1"/>
    </row>
    <row r="11" spans="2:23">
      <c r="F11" s="1"/>
      <c r="G11" s="1"/>
      <c r="H11" s="1"/>
      <c r="I11" s="1"/>
      <c r="J11" s="1"/>
      <c r="K11" s="1"/>
      <c r="L11" s="1"/>
      <c r="M11" s="1"/>
      <c r="N11" s="1"/>
      <c r="S11" s="1"/>
      <c r="T11" s="1"/>
      <c r="U11" s="1"/>
      <c r="V11" s="1"/>
      <c r="W11" s="1"/>
    </row>
    <row r="12" spans="2:23">
      <c r="F12" s="1"/>
      <c r="G12" s="1"/>
      <c r="H12" s="1"/>
      <c r="I12" s="1"/>
      <c r="J12" s="1"/>
      <c r="K12" s="1"/>
      <c r="L12" s="1"/>
      <c r="M12" s="1"/>
      <c r="N12" s="1"/>
      <c r="S12" s="1"/>
      <c r="T12" s="1"/>
      <c r="U12" s="1"/>
      <c r="V12" s="1"/>
      <c r="W12" s="1"/>
    </row>
    <row r="13" spans="2:23">
      <c r="F13" s="1"/>
      <c r="G13" s="1"/>
      <c r="H13" s="1"/>
      <c r="I13" s="1"/>
      <c r="J13" s="1"/>
      <c r="K13" s="1"/>
      <c r="L13" s="1"/>
      <c r="M13" s="1"/>
      <c r="N13" s="1"/>
      <c r="O13" s="1"/>
      <c r="P13" s="1"/>
      <c r="Q13" s="1"/>
      <c r="R13" s="1"/>
      <c r="S13" s="1"/>
      <c r="T13" s="1"/>
      <c r="U13" s="1"/>
      <c r="V13" s="1"/>
      <c r="W13" s="1"/>
    </row>
    <row r="14" spans="2:23">
      <c r="B14" s="1"/>
      <c r="C14" s="1"/>
      <c r="D14" s="1"/>
      <c r="E14" s="1"/>
      <c r="F14" s="1"/>
      <c r="G14" s="1"/>
      <c r="H14" s="1"/>
      <c r="I14" s="1"/>
      <c r="J14" s="1"/>
      <c r="K14" s="1"/>
      <c r="L14" s="1"/>
      <c r="M14" s="1"/>
      <c r="N14" s="1"/>
      <c r="O14" s="1"/>
      <c r="P14" s="1"/>
      <c r="Q14" s="1"/>
      <c r="R14" s="1"/>
      <c r="S14" s="1"/>
      <c r="T14" s="1"/>
      <c r="U14" s="1"/>
      <c r="V14" s="1"/>
      <c r="W14" s="1"/>
    </row>
    <row r="15" spans="2:23">
      <c r="B15" s="1"/>
      <c r="C15" s="1"/>
      <c r="D15" s="1"/>
      <c r="E15" s="1"/>
      <c r="F15" s="1"/>
      <c r="G15" s="1"/>
      <c r="H15" s="1"/>
      <c r="I15" s="1"/>
      <c r="J15" s="1"/>
      <c r="K15" s="1"/>
      <c r="L15" s="1"/>
      <c r="M15" s="1"/>
      <c r="N15" s="1"/>
      <c r="O15" s="1"/>
      <c r="P15" s="1"/>
      <c r="Q15" s="1"/>
      <c r="R15" s="1"/>
      <c r="S15" s="1"/>
      <c r="T15" s="1"/>
      <c r="U15" s="1"/>
      <c r="V15" s="1"/>
      <c r="W15" s="1"/>
    </row>
    <row r="16" spans="2:23">
      <c r="B16" s="1"/>
      <c r="C16" s="1"/>
      <c r="D16" s="1"/>
      <c r="E16" s="1"/>
      <c r="F16" s="1"/>
      <c r="G16" s="1"/>
      <c r="H16" s="1"/>
      <c r="I16" s="1"/>
      <c r="J16" s="1"/>
      <c r="K16" s="1"/>
      <c r="L16" s="1"/>
      <c r="M16" s="1"/>
      <c r="N16" s="1"/>
      <c r="O16" s="1"/>
      <c r="P16" s="1"/>
      <c r="Q16" s="1"/>
      <c r="R16" s="1"/>
      <c r="S16" s="1"/>
      <c r="T16" s="1"/>
      <c r="U16" s="1"/>
      <c r="V16" s="1"/>
      <c r="W16" s="1"/>
    </row>
    <row r="17" spans="2:23">
      <c r="B17" s="1"/>
      <c r="C17" s="1"/>
      <c r="D17" s="1"/>
      <c r="E17" s="1"/>
      <c r="F17" s="1"/>
      <c r="G17" s="1"/>
      <c r="H17" s="1"/>
      <c r="I17" s="1"/>
      <c r="J17" s="1"/>
      <c r="K17" s="1"/>
      <c r="L17" s="1"/>
      <c r="M17" s="1"/>
      <c r="N17" s="1"/>
      <c r="O17" s="1"/>
      <c r="P17" s="1"/>
      <c r="Q17" s="1"/>
      <c r="R17" s="1"/>
      <c r="S17" s="1"/>
      <c r="T17" s="1"/>
      <c r="U17" s="1"/>
      <c r="V17" s="1"/>
      <c r="W17" s="1"/>
    </row>
    <row r="18" spans="2:23">
      <c r="B18" s="1"/>
      <c r="C18" s="1"/>
      <c r="D18" s="1"/>
      <c r="E18" s="1"/>
      <c r="F18" s="1"/>
      <c r="G18" s="1"/>
      <c r="H18" s="1"/>
      <c r="I18" s="1"/>
      <c r="J18" s="1"/>
      <c r="K18" s="1"/>
      <c r="L18" s="1"/>
      <c r="M18" s="1"/>
      <c r="N18" s="1"/>
      <c r="O18" s="1"/>
      <c r="P18" s="1"/>
      <c r="Q18" s="1"/>
      <c r="R18" s="1"/>
      <c r="S18" s="1"/>
      <c r="T18" s="1"/>
      <c r="U18" s="1"/>
      <c r="V18" s="1"/>
      <c r="W18" s="1"/>
    </row>
    <row r="19" spans="2:23">
      <c r="B19" s="1"/>
      <c r="C19" s="1"/>
      <c r="D19" s="1"/>
      <c r="E19" s="1"/>
      <c r="F19" s="1"/>
      <c r="G19" s="1"/>
      <c r="H19" s="1"/>
      <c r="I19" s="1"/>
      <c r="J19" s="1"/>
      <c r="K19" s="1"/>
      <c r="L19" s="1"/>
      <c r="M19" s="1"/>
      <c r="N19" s="1"/>
      <c r="O19" s="1"/>
      <c r="P19" s="1"/>
      <c r="Q19" s="1"/>
      <c r="R19" s="1"/>
      <c r="S19" s="1"/>
      <c r="T19" s="1"/>
      <c r="U19" s="1"/>
      <c r="V19" s="1"/>
      <c r="W19" s="1"/>
    </row>
    <row r="20" spans="2:23">
      <c r="B20" s="1"/>
      <c r="C20" s="1"/>
      <c r="D20" s="1"/>
      <c r="E20" s="1"/>
      <c r="F20" s="1"/>
      <c r="G20" s="1"/>
      <c r="H20" s="1"/>
      <c r="I20" s="1"/>
      <c r="J20" s="1"/>
      <c r="K20" s="1"/>
      <c r="L20" s="1"/>
      <c r="M20" s="1"/>
      <c r="N20" s="1"/>
      <c r="O20" s="1"/>
      <c r="P20" s="1"/>
      <c r="Q20" s="1"/>
      <c r="R20" s="1"/>
      <c r="S20" s="1"/>
      <c r="T20" s="1"/>
      <c r="U20" s="1"/>
      <c r="V20" s="1"/>
      <c r="W20" s="1"/>
    </row>
    <row r="21" spans="2:23">
      <c r="B21" s="1"/>
      <c r="C21" s="1"/>
      <c r="D21" s="1"/>
      <c r="E21" s="1"/>
      <c r="F21" s="1"/>
      <c r="G21" s="1"/>
      <c r="H21" s="1"/>
      <c r="I21" s="1"/>
      <c r="J21" s="1"/>
      <c r="K21" s="1"/>
      <c r="L21" s="1"/>
      <c r="M21" s="1"/>
      <c r="N21" s="1"/>
      <c r="O21" s="1"/>
      <c r="P21" s="1"/>
      <c r="Q21" s="1"/>
      <c r="R21" s="1"/>
      <c r="S21" s="1"/>
      <c r="T21" s="1"/>
      <c r="U21" s="1"/>
      <c r="V21" s="1"/>
      <c r="W21" s="1"/>
    </row>
    <row r="22" spans="2:23">
      <c r="B22" s="1"/>
      <c r="C22" s="1"/>
      <c r="D22" s="1"/>
      <c r="E22" s="1"/>
      <c r="F22" s="1"/>
      <c r="G22" s="1"/>
      <c r="H22" s="1"/>
      <c r="I22" s="1"/>
      <c r="J22" s="1"/>
      <c r="K22" s="1"/>
      <c r="L22" s="1"/>
      <c r="M22" s="1"/>
      <c r="N22" s="1"/>
      <c r="O22" s="1"/>
      <c r="P22" s="1"/>
      <c r="Q22" s="1"/>
      <c r="R22" s="1"/>
      <c r="S22" s="1"/>
      <c r="T22" s="1"/>
      <c r="U22" s="1"/>
      <c r="V22" s="1"/>
      <c r="W22" s="1"/>
    </row>
    <row r="23" spans="2:23">
      <c r="B23" s="1"/>
      <c r="C23" s="1"/>
      <c r="D23" s="1"/>
      <c r="E23" s="1"/>
      <c r="F23" s="1"/>
      <c r="G23" s="1"/>
      <c r="H23" s="1"/>
      <c r="I23" s="1"/>
      <c r="J23" s="1"/>
      <c r="K23" s="1"/>
      <c r="L23" s="1"/>
      <c r="M23" s="1"/>
      <c r="N23" s="1"/>
      <c r="O23" s="1"/>
      <c r="P23" s="1"/>
      <c r="Q23" s="1"/>
      <c r="R23" s="1"/>
      <c r="S23" s="1"/>
      <c r="T23" s="1"/>
      <c r="U23" s="1"/>
      <c r="V23" s="1"/>
      <c r="W23" s="1"/>
    </row>
    <row r="24" spans="2:23">
      <c r="B24" s="1"/>
      <c r="C24" s="1"/>
      <c r="D24" s="1"/>
      <c r="E24" s="1"/>
    </row>
  </sheetData>
  <mergeCells count="4">
    <mergeCell ref="B4:B5"/>
    <mergeCell ref="C4:C5"/>
    <mergeCell ref="D4:D5"/>
    <mergeCell ref="E4:E5"/>
  </mergeCells>
  <phoneticPr fontId="6"/>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FBC95-5AF0-4CB6-844B-14BDE8C49E41}">
  <dimension ref="B1:M13"/>
  <sheetViews>
    <sheetView showGridLines="0" zoomScaleNormal="100" workbookViewId="0"/>
  </sheetViews>
  <sheetFormatPr defaultRowHeight="18.75"/>
  <cols>
    <col min="1" max="1" width="3.125" style="80" customWidth="1"/>
    <col min="2" max="2" width="4.75" style="80" customWidth="1"/>
    <col min="3" max="3" width="13" style="80" bestFit="1" customWidth="1"/>
    <col min="4" max="4" width="10" style="80" customWidth="1"/>
    <col min="5" max="6" width="9" style="81"/>
    <col min="7" max="7" width="2.5" style="81" customWidth="1"/>
    <col min="8" max="13" width="9" style="81"/>
    <col min="14" max="16384" width="9" style="80"/>
  </cols>
  <sheetData>
    <row r="1" spans="2:6" ht="24">
      <c r="B1" s="91" t="s">
        <v>187</v>
      </c>
    </row>
    <row r="3" spans="2:6" s="81" customFormat="1">
      <c r="B3" s="79" t="s">
        <v>188</v>
      </c>
      <c r="C3" s="80"/>
      <c r="D3" s="80"/>
    </row>
    <row r="4" spans="2:6" ht="9.75" customHeight="1"/>
    <row r="5" spans="2:6" s="81" customFormat="1" ht="35.25" customHeight="1">
      <c r="B5" s="84" t="s">
        <v>80</v>
      </c>
      <c r="C5" s="82" t="s">
        <v>189</v>
      </c>
      <c r="D5" s="83" t="s">
        <v>190</v>
      </c>
      <c r="E5" s="90" t="s">
        <v>191</v>
      </c>
      <c r="F5" s="83" t="s">
        <v>192</v>
      </c>
    </row>
    <row r="6" spans="2:6" s="81" customFormat="1">
      <c r="B6" s="84">
        <v>1</v>
      </c>
      <c r="C6" s="85" t="s">
        <v>193</v>
      </c>
      <c r="D6" s="86">
        <v>145</v>
      </c>
      <c r="E6" s="87">
        <f>D6</f>
        <v>145</v>
      </c>
      <c r="F6" s="88">
        <f>E6/$E$13</f>
        <v>0.5350553505535055</v>
      </c>
    </row>
    <row r="7" spans="2:6" s="81" customFormat="1">
      <c r="B7" s="84">
        <v>5</v>
      </c>
      <c r="C7" s="85" t="s">
        <v>194</v>
      </c>
      <c r="D7" s="86">
        <v>45</v>
      </c>
      <c r="E7" s="87">
        <f>E6+D7</f>
        <v>190</v>
      </c>
      <c r="F7" s="88">
        <f t="shared" ref="F7:F13" si="0">E7/$E$13</f>
        <v>0.70110701107011075</v>
      </c>
    </row>
    <row r="8" spans="2:6" s="81" customFormat="1">
      <c r="B8" s="84">
        <v>2</v>
      </c>
      <c r="C8" s="89" t="s">
        <v>195</v>
      </c>
      <c r="D8" s="86">
        <v>28</v>
      </c>
      <c r="E8" s="87">
        <f t="shared" ref="E8:E13" si="1">E7+D8</f>
        <v>218</v>
      </c>
      <c r="F8" s="88">
        <f t="shared" si="0"/>
        <v>0.80442804428044279</v>
      </c>
    </row>
    <row r="9" spans="2:6" s="81" customFormat="1">
      <c r="B9" s="84">
        <v>7</v>
      </c>
      <c r="C9" s="85" t="s">
        <v>196</v>
      </c>
      <c r="D9" s="86">
        <v>17</v>
      </c>
      <c r="E9" s="87">
        <f t="shared" si="1"/>
        <v>235</v>
      </c>
      <c r="F9" s="88">
        <f t="shared" si="0"/>
        <v>0.86715867158671589</v>
      </c>
    </row>
    <row r="10" spans="2:6" s="81" customFormat="1">
      <c r="B10" s="84">
        <v>3</v>
      </c>
      <c r="C10" s="85" t="s">
        <v>197</v>
      </c>
      <c r="D10" s="86">
        <v>15</v>
      </c>
      <c r="E10" s="87">
        <f t="shared" si="1"/>
        <v>250</v>
      </c>
      <c r="F10" s="88">
        <f t="shared" si="0"/>
        <v>0.92250922509225097</v>
      </c>
    </row>
    <row r="11" spans="2:6" s="81" customFormat="1">
      <c r="B11" s="84">
        <v>6</v>
      </c>
      <c r="C11" s="85" t="s">
        <v>198</v>
      </c>
      <c r="D11" s="86">
        <v>10</v>
      </c>
      <c r="E11" s="87">
        <f t="shared" si="1"/>
        <v>260</v>
      </c>
      <c r="F11" s="88">
        <f t="shared" si="0"/>
        <v>0.95940959409594095</v>
      </c>
    </row>
    <row r="12" spans="2:6" s="81" customFormat="1">
      <c r="B12" s="84">
        <v>4</v>
      </c>
      <c r="C12" s="85" t="s">
        <v>199</v>
      </c>
      <c r="D12" s="86">
        <v>8</v>
      </c>
      <c r="E12" s="87">
        <f t="shared" si="1"/>
        <v>268</v>
      </c>
      <c r="F12" s="88">
        <f t="shared" si="0"/>
        <v>0.98892988929889303</v>
      </c>
    </row>
    <row r="13" spans="2:6" s="81" customFormat="1">
      <c r="B13" s="84">
        <v>8</v>
      </c>
      <c r="C13" s="85" t="s">
        <v>200</v>
      </c>
      <c r="D13" s="86">
        <v>3</v>
      </c>
      <c r="E13" s="87">
        <f t="shared" si="1"/>
        <v>271</v>
      </c>
      <c r="F13" s="88">
        <f t="shared" si="0"/>
        <v>1</v>
      </c>
    </row>
  </sheetData>
  <phoneticPr fontId="6"/>
  <pageMargins left="0.75" right="0.75" top="1" bottom="1" header="0.51200000000000001" footer="0.51200000000000001"/>
  <pageSetup paperSize="9" orientation="landscape"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38CF4-FF15-48BF-A096-6C7A65D126EB}">
  <dimension ref="B1:O22"/>
  <sheetViews>
    <sheetView showGridLines="0" workbookViewId="0"/>
  </sheetViews>
  <sheetFormatPr defaultRowHeight="18.75"/>
  <cols>
    <col min="1" max="1" width="3.125" style="32" customWidth="1"/>
    <col min="2" max="2" width="8.75" style="32" customWidth="1"/>
    <col min="3" max="5" width="9" style="32"/>
    <col min="6" max="6" width="3.75" style="32" customWidth="1"/>
    <col min="7" max="16384" width="9" style="32"/>
  </cols>
  <sheetData>
    <row r="1" spans="2:5" ht="24">
      <c r="B1" s="50" t="s">
        <v>201</v>
      </c>
    </row>
    <row r="3" spans="2:5" ht="19.5">
      <c r="B3" s="73" t="s">
        <v>168</v>
      </c>
      <c r="E3" s="53" t="s">
        <v>169</v>
      </c>
    </row>
    <row r="4" spans="2:5" ht="9.75" customHeight="1"/>
    <row r="5" spans="2:5">
      <c r="B5" s="36" t="s">
        <v>157</v>
      </c>
      <c r="C5" s="33" t="s">
        <v>158</v>
      </c>
      <c r="D5" s="36" t="s">
        <v>348</v>
      </c>
      <c r="E5" s="36" t="s">
        <v>349</v>
      </c>
    </row>
    <row r="6" spans="2:5">
      <c r="B6" s="37" t="s">
        <v>347</v>
      </c>
      <c r="C6" s="33">
        <v>1900</v>
      </c>
      <c r="D6" s="72">
        <v>157.9</v>
      </c>
      <c r="E6" s="72">
        <v>147</v>
      </c>
    </row>
    <row r="7" spans="2:5">
      <c r="B7" s="138" t="s">
        <v>334</v>
      </c>
      <c r="C7" s="33">
        <v>1910</v>
      </c>
      <c r="D7" s="72">
        <v>159.1</v>
      </c>
      <c r="E7" s="72">
        <v>148.80000000000001</v>
      </c>
    </row>
    <row r="8" spans="2:5">
      <c r="B8" s="37" t="s">
        <v>335</v>
      </c>
      <c r="C8" s="33">
        <v>1920</v>
      </c>
      <c r="D8" s="72">
        <v>160</v>
      </c>
      <c r="E8" s="72">
        <v>149.69999999999999</v>
      </c>
    </row>
    <row r="9" spans="2:5">
      <c r="B9" s="37" t="s">
        <v>336</v>
      </c>
      <c r="C9" s="33">
        <v>1930</v>
      </c>
      <c r="D9" s="72">
        <v>161</v>
      </c>
      <c r="E9" s="72">
        <v>150.69999999999999</v>
      </c>
    </row>
    <row r="10" spans="2:5">
      <c r="B10" s="138" t="s">
        <v>337</v>
      </c>
      <c r="C10" s="33">
        <v>1939</v>
      </c>
      <c r="D10" s="72">
        <v>162.5</v>
      </c>
      <c r="E10" s="72">
        <v>152.5</v>
      </c>
    </row>
    <row r="11" spans="2:5">
      <c r="B11" s="138" t="s">
        <v>338</v>
      </c>
      <c r="C11" s="33">
        <v>1950</v>
      </c>
      <c r="D11" s="72">
        <v>161.80000000000001</v>
      </c>
      <c r="E11" s="72">
        <v>152.69999999999999</v>
      </c>
    </row>
    <row r="12" spans="2:5">
      <c r="B12" s="138" t="s">
        <v>339</v>
      </c>
      <c r="C12" s="33">
        <v>1960</v>
      </c>
      <c r="D12" s="72">
        <v>165</v>
      </c>
      <c r="E12" s="72">
        <v>153.69999999999999</v>
      </c>
    </row>
    <row r="13" spans="2:5">
      <c r="B13" s="138" t="s">
        <v>340</v>
      </c>
      <c r="C13" s="33">
        <v>1970</v>
      </c>
      <c r="D13" s="72">
        <v>167.8</v>
      </c>
      <c r="E13" s="72">
        <v>155.6</v>
      </c>
    </row>
    <row r="14" spans="2:5">
      <c r="B14" s="138" t="s">
        <v>341</v>
      </c>
      <c r="C14" s="33">
        <v>1980</v>
      </c>
      <c r="D14" s="72">
        <v>169.7</v>
      </c>
      <c r="E14" s="72">
        <v>157</v>
      </c>
    </row>
    <row r="15" spans="2:5">
      <c r="B15" s="37" t="s">
        <v>342</v>
      </c>
      <c r="C15" s="33">
        <v>1990</v>
      </c>
      <c r="D15" s="72">
        <v>170.4</v>
      </c>
      <c r="E15" s="72">
        <v>157.9</v>
      </c>
    </row>
    <row r="16" spans="2:5">
      <c r="B16" s="138" t="s">
        <v>343</v>
      </c>
      <c r="C16" s="33">
        <v>2000</v>
      </c>
      <c r="D16" s="72">
        <v>170.8</v>
      </c>
      <c r="E16" s="72">
        <v>158.1</v>
      </c>
    </row>
    <row r="17" spans="2:15">
      <c r="B17" s="138" t="s">
        <v>344</v>
      </c>
      <c r="C17" s="33">
        <v>2010</v>
      </c>
      <c r="D17" s="72">
        <v>170.7</v>
      </c>
      <c r="E17" s="72">
        <v>158</v>
      </c>
    </row>
    <row r="18" spans="2:15">
      <c r="B18" s="37" t="s">
        <v>345</v>
      </c>
      <c r="C18" s="33">
        <v>2020</v>
      </c>
      <c r="D18" s="72">
        <v>170.7</v>
      </c>
      <c r="E18" s="72">
        <v>157.9</v>
      </c>
    </row>
    <row r="19" spans="2:15">
      <c r="B19" s="138" t="s">
        <v>346</v>
      </c>
      <c r="C19" s="33">
        <v>2023</v>
      </c>
      <c r="D19" s="72">
        <v>170.7</v>
      </c>
      <c r="E19" s="72">
        <v>158</v>
      </c>
      <c r="O19" s="139" t="s">
        <v>350</v>
      </c>
    </row>
    <row r="21" spans="2:15">
      <c r="B21" s="54" t="s">
        <v>167</v>
      </c>
    </row>
    <row r="22" spans="2:15">
      <c r="B22" s="54" t="s">
        <v>156</v>
      </c>
    </row>
  </sheetData>
  <phoneticPr fontId="6"/>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803A2-6EA5-438D-9AB3-F1E50B33245A}">
  <dimension ref="B1:R21"/>
  <sheetViews>
    <sheetView showGridLines="0" workbookViewId="0"/>
  </sheetViews>
  <sheetFormatPr defaultRowHeight="18.75"/>
  <cols>
    <col min="1" max="1" width="2.875" style="32" customWidth="1"/>
    <col min="2" max="2" width="21.5" style="32" customWidth="1"/>
    <col min="3" max="10" width="7.375" style="32" bestFit="1" customWidth="1"/>
    <col min="11" max="11" width="9" style="32" bestFit="1" customWidth="1"/>
    <col min="12" max="16" width="7.375" style="32" bestFit="1" customWidth="1"/>
    <col min="17" max="17" width="5.875" style="32" customWidth="1"/>
    <col min="18" max="16384" width="9" style="32"/>
  </cols>
  <sheetData>
    <row r="1" spans="2:18">
      <c r="B1" s="32" t="s">
        <v>211</v>
      </c>
    </row>
    <row r="2" spans="2:18">
      <c r="P2" s="52" t="s">
        <v>212</v>
      </c>
      <c r="R2" s="32" t="s">
        <v>213</v>
      </c>
    </row>
    <row r="3" spans="2:18" ht="6.75" customHeight="1"/>
    <row r="4" spans="2:18" ht="33" customHeight="1">
      <c r="B4" s="98"/>
      <c r="C4" s="99" t="s">
        <v>165</v>
      </c>
      <c r="D4" s="99" t="s">
        <v>238</v>
      </c>
      <c r="E4" s="99" t="s">
        <v>239</v>
      </c>
      <c r="F4" s="99" t="s">
        <v>240</v>
      </c>
      <c r="G4" s="99" t="s">
        <v>241</v>
      </c>
      <c r="H4" s="99" t="s">
        <v>242</v>
      </c>
      <c r="I4" s="99" t="s">
        <v>243</v>
      </c>
      <c r="J4" s="99" t="s">
        <v>244</v>
      </c>
      <c r="K4" s="99" t="s">
        <v>245</v>
      </c>
      <c r="L4" s="99" t="s">
        <v>166</v>
      </c>
      <c r="M4" s="99" t="s">
        <v>246</v>
      </c>
      <c r="N4" s="99" t="s">
        <v>247</v>
      </c>
      <c r="O4" s="99" t="s">
        <v>248</v>
      </c>
      <c r="P4" s="99" t="s">
        <v>249</v>
      </c>
      <c r="Q4" s="100"/>
      <c r="R4" s="100"/>
    </row>
    <row r="5" spans="2:18">
      <c r="B5" s="101" t="s">
        <v>214</v>
      </c>
      <c r="C5" s="102">
        <v>22271</v>
      </c>
      <c r="D5" s="102">
        <v>16530</v>
      </c>
      <c r="E5" s="102">
        <v>20418</v>
      </c>
      <c r="F5" s="102">
        <v>15599</v>
      </c>
      <c r="G5" s="102">
        <v>16529</v>
      </c>
      <c r="H5" s="102">
        <v>14765</v>
      </c>
      <c r="I5" s="102">
        <v>17040</v>
      </c>
      <c r="J5" s="102">
        <v>16117</v>
      </c>
      <c r="K5" s="102">
        <v>16255</v>
      </c>
      <c r="L5" s="102">
        <v>15410</v>
      </c>
      <c r="M5" s="102">
        <v>17345</v>
      </c>
      <c r="N5" s="102">
        <v>17365</v>
      </c>
      <c r="O5" s="102">
        <v>15951</v>
      </c>
      <c r="P5" s="102">
        <v>14009</v>
      </c>
      <c r="Q5" s="100"/>
      <c r="R5" s="100"/>
    </row>
    <row r="6" spans="2:18">
      <c r="B6" s="35" t="s">
        <v>215</v>
      </c>
      <c r="C6" s="103">
        <v>85.783994550790396</v>
      </c>
      <c r="D6" s="103">
        <v>83.816297013823799</v>
      </c>
      <c r="E6" s="103">
        <v>79.266879103993404</v>
      </c>
      <c r="F6" s="103">
        <v>79.099999999999994</v>
      </c>
      <c r="G6" s="103">
        <v>75.679455885471</v>
      </c>
      <c r="H6" s="103">
        <v>75.582296714838293</v>
      </c>
      <c r="I6" s="103">
        <v>72.195329839401595</v>
      </c>
      <c r="J6" s="103">
        <v>70.592284862727197</v>
      </c>
      <c r="K6" s="103">
        <v>64.549409318342498</v>
      </c>
      <c r="L6" s="103">
        <v>69</v>
      </c>
      <c r="M6" s="103">
        <v>68.099999999999994</v>
      </c>
      <c r="N6" s="103">
        <v>66.5</v>
      </c>
      <c r="O6" s="103">
        <v>63.9</v>
      </c>
      <c r="P6" s="103">
        <v>57.9</v>
      </c>
    </row>
    <row r="7" spans="2:18">
      <c r="B7" s="35" t="s">
        <v>216</v>
      </c>
      <c r="C7" s="103">
        <v>43.777359825430977</v>
      </c>
      <c r="D7" s="103">
        <v>44.980062525158196</v>
      </c>
      <c r="E7" s="103">
        <v>41.51227581061557</v>
      </c>
      <c r="F7" s="103">
        <v>46.390565791900023</v>
      </c>
      <c r="G7" s="103">
        <v>41.804517743172397</v>
      </c>
      <c r="H7" s="103">
        <v>42.009705229477383</v>
      </c>
      <c r="I7" s="103">
        <v>38.099531186031157</v>
      </c>
      <c r="J7" s="103">
        <v>35.268536262624984</v>
      </c>
      <c r="K7" s="103">
        <v>34.040432590321771</v>
      </c>
      <c r="L7" s="103">
        <v>33.1</v>
      </c>
      <c r="M7" s="103">
        <v>33.6</v>
      </c>
      <c r="N7" s="103">
        <v>31.3</v>
      </c>
      <c r="O7" s="103">
        <v>30</v>
      </c>
      <c r="P7" s="103">
        <v>26.9</v>
      </c>
    </row>
    <row r="8" spans="2:18">
      <c r="B8" s="35" t="s">
        <v>217</v>
      </c>
      <c r="C8" s="103">
        <v>93.23511858608083</v>
      </c>
      <c r="D8" s="103">
        <v>94.509623700257137</v>
      </c>
      <c r="E8" s="103">
        <v>94.513233502575389</v>
      </c>
      <c r="F8" s="103">
        <v>94.805560224096538</v>
      </c>
      <c r="G8" s="103">
        <v>94.619467110459539</v>
      </c>
      <c r="H8" s="103">
        <v>95.820300620479131</v>
      </c>
      <c r="I8" s="103">
        <v>94.726018306541931</v>
      </c>
      <c r="J8" s="103">
        <v>94.769999194351882</v>
      </c>
      <c r="K8" s="103">
        <v>95.734667938909766</v>
      </c>
      <c r="L8" s="103">
        <v>96.1</v>
      </c>
      <c r="M8" s="103">
        <v>96.8</v>
      </c>
      <c r="N8" s="103">
        <v>97.3</v>
      </c>
      <c r="O8" s="103">
        <v>97.5</v>
      </c>
      <c r="P8" s="103">
        <v>97.4</v>
      </c>
    </row>
    <row r="9" spans="2:18">
      <c r="B9" s="37" t="s">
        <v>218</v>
      </c>
      <c r="C9" s="104">
        <v>9.6977510337307766</v>
      </c>
      <c r="D9" s="104">
        <v>29.311339696256201</v>
      </c>
      <c r="E9" s="104">
        <v>49.493247824742838</v>
      </c>
      <c r="F9" s="104">
        <v>62.571473092020511</v>
      </c>
      <c r="G9" s="104">
        <v>64.207594979861199</v>
      </c>
      <c r="H9" s="104">
        <v>72.034121104076704</v>
      </c>
      <c r="I9" s="104">
        <v>71.761944418271213</v>
      </c>
      <c r="J9" s="104">
        <v>75.101089821551852</v>
      </c>
      <c r="K9" s="104">
        <v>79.160798083109484</v>
      </c>
      <c r="L9" s="104">
        <v>83.4</v>
      </c>
      <c r="M9" s="104">
        <v>86.8</v>
      </c>
      <c r="N9" s="104">
        <v>88.6</v>
      </c>
      <c r="O9" s="104">
        <v>90.1</v>
      </c>
      <c r="P9" s="104">
        <v>90.6</v>
      </c>
    </row>
    <row r="10" spans="2:18">
      <c r="B10" s="35" t="s">
        <v>219</v>
      </c>
      <c r="C10" s="103">
        <v>83.377592420730863</v>
      </c>
      <c r="D10" s="103">
        <v>77.393431908265327</v>
      </c>
      <c r="E10" s="103">
        <v>75.769351613723472</v>
      </c>
      <c r="F10" s="103">
        <v>81.715919843934373</v>
      </c>
      <c r="G10" s="103">
        <v>77.953233326796465</v>
      </c>
      <c r="H10" s="103">
        <v>76.791403496988082</v>
      </c>
      <c r="I10" s="103">
        <v>73.019340695946497</v>
      </c>
      <c r="J10" s="103">
        <v>72.483225358900484</v>
      </c>
      <c r="K10" s="103">
        <v>74.045635698555174</v>
      </c>
      <c r="L10" s="103">
        <v>69.099999999999994</v>
      </c>
      <c r="M10" s="103">
        <v>70.099999999999994</v>
      </c>
      <c r="N10" s="103">
        <v>69.8</v>
      </c>
      <c r="O10" s="103">
        <v>69</v>
      </c>
      <c r="P10" s="103">
        <v>65.3</v>
      </c>
    </row>
    <row r="11" spans="2:18">
      <c r="B11" s="35" t="s">
        <v>220</v>
      </c>
      <c r="C11" s="103">
        <v>7.1936215364271199</v>
      </c>
      <c r="D11" s="103">
        <v>8.5006348243158616</v>
      </c>
      <c r="E11" s="103">
        <v>15.345115813659312</v>
      </c>
      <c r="F11" s="103">
        <v>21.927342238651256</v>
      </c>
      <c r="G11" s="103">
        <v>26.316624471084626</v>
      </c>
      <c r="H11" s="103">
        <v>33.269080733771979</v>
      </c>
      <c r="I11" s="103">
        <v>34.360742884114288</v>
      </c>
      <c r="J11" s="103">
        <v>36.40626073297075</v>
      </c>
      <c r="K11" s="103">
        <v>40.102482565694743</v>
      </c>
      <c r="L11" s="103">
        <v>37.4</v>
      </c>
      <c r="M11" s="103">
        <v>38.700000000000003</v>
      </c>
      <c r="N11" s="103">
        <v>39.4</v>
      </c>
      <c r="O11" s="103">
        <v>40</v>
      </c>
      <c r="P11" s="103">
        <v>36.4</v>
      </c>
    </row>
    <row r="12" spans="2:18">
      <c r="B12" s="35" t="s">
        <v>221</v>
      </c>
      <c r="C12" s="103"/>
      <c r="D12" s="103"/>
      <c r="E12" s="103"/>
      <c r="F12" s="103"/>
      <c r="G12" s="103">
        <v>0.47810429559744672</v>
      </c>
      <c r="H12" s="103">
        <v>0.87237286702461325</v>
      </c>
      <c r="I12" s="103">
        <v>1.1374218495655888</v>
      </c>
      <c r="J12" s="103">
        <v>1.945068481671433</v>
      </c>
      <c r="K12" s="103">
        <v>2.5231945187216875</v>
      </c>
      <c r="L12" s="103">
        <v>4.7</v>
      </c>
      <c r="M12" s="103">
        <v>5</v>
      </c>
      <c r="N12" s="103">
        <v>7.1</v>
      </c>
      <c r="O12" s="103">
        <v>10</v>
      </c>
      <c r="P12" s="103">
        <v>9.4</v>
      </c>
    </row>
    <row r="13" spans="2:18" ht="35.25" customHeight="1">
      <c r="B13" s="105" t="s">
        <v>222</v>
      </c>
      <c r="C13" s="103">
        <v>23.256538256993604</v>
      </c>
      <c r="D13" s="103">
        <v>24.506982075875499</v>
      </c>
      <c r="E13" s="103">
        <v>29.482435574468301</v>
      </c>
      <c r="F13" s="103">
        <v>38.260082529239497</v>
      </c>
      <c r="G13" s="103">
        <v>32.964824417501795</v>
      </c>
      <c r="H13" s="103">
        <v>33.720558221619235</v>
      </c>
      <c r="I13" s="103">
        <v>31.379320966524404</v>
      </c>
      <c r="J13" s="103">
        <v>31.418985855818576</v>
      </c>
      <c r="K13" s="103">
        <v>30.873514273616575</v>
      </c>
      <c r="L13" s="103">
        <v>25.2</v>
      </c>
      <c r="M13" s="103">
        <v>29.8</v>
      </c>
      <c r="N13" s="103">
        <v>31.7</v>
      </c>
      <c r="O13" s="103">
        <v>32.4</v>
      </c>
      <c r="P13" s="103">
        <v>31.4</v>
      </c>
    </row>
    <row r="14" spans="2:18" ht="32.25" customHeight="1">
      <c r="B14" s="105" t="s">
        <v>223</v>
      </c>
      <c r="C14" s="103">
        <v>16.956341830572612</v>
      </c>
      <c r="D14" s="103">
        <v>20.1302086467946</v>
      </c>
      <c r="E14" s="103">
        <v>21.39321795115044</v>
      </c>
      <c r="F14" s="103">
        <v>23.804723003192503</v>
      </c>
      <c r="G14" s="103">
        <v>18.4066803252231</v>
      </c>
      <c r="H14" s="103">
        <v>17.338637575823135</v>
      </c>
      <c r="I14" s="103">
        <v>15.32820929162092</v>
      </c>
      <c r="J14" s="103">
        <v>13.759615154573398</v>
      </c>
      <c r="K14" s="103">
        <v>14.228742039528891</v>
      </c>
      <c r="L14" s="103">
        <v>10.8</v>
      </c>
      <c r="M14" s="103">
        <v>9.8000000000000007</v>
      </c>
      <c r="N14" s="103">
        <v>9</v>
      </c>
      <c r="O14" s="103">
        <v>7.5</v>
      </c>
      <c r="P14" s="103">
        <v>7.3</v>
      </c>
    </row>
    <row r="15" spans="2:18" ht="32.25" customHeight="1">
      <c r="B15" s="105" t="s">
        <v>224</v>
      </c>
      <c r="C15" s="103">
        <v>3.4700776500737183</v>
      </c>
      <c r="D15" s="103">
        <v>6.2074012524373927</v>
      </c>
      <c r="E15" s="103">
        <v>12.733726827338781</v>
      </c>
      <c r="F15" s="103">
        <v>8.8286574943472225</v>
      </c>
      <c r="G15" s="103">
        <v>7.5796080614310233</v>
      </c>
      <c r="H15" s="103">
        <v>8.1057336799023769</v>
      </c>
      <c r="I15" s="103">
        <v>9.0087212481390377</v>
      </c>
      <c r="J15" s="103">
        <v>2.0716302859057674</v>
      </c>
      <c r="K15" s="103">
        <v>6.8695317392999042</v>
      </c>
      <c r="L15" s="103">
        <v>3.6269110687805286</v>
      </c>
      <c r="M15" s="103">
        <v>7.5</v>
      </c>
      <c r="N15" s="103">
        <v>9.3000000000000007</v>
      </c>
      <c r="O15" s="103">
        <v>10.7</v>
      </c>
      <c r="P15" s="103">
        <v>11</v>
      </c>
      <c r="R15" s="106" t="s">
        <v>225</v>
      </c>
    </row>
    <row r="17" spans="2:14">
      <c r="B17" s="32" t="s">
        <v>250</v>
      </c>
    </row>
    <row r="18" spans="2:14">
      <c r="B18" s="32" t="s">
        <v>211</v>
      </c>
    </row>
    <row r="19" spans="2:14">
      <c r="N19" s="32" t="s">
        <v>226</v>
      </c>
    </row>
    <row r="20" spans="2:14">
      <c r="B20" s="32" t="s">
        <v>251</v>
      </c>
    </row>
    <row r="21" spans="2:14">
      <c r="B21" s="113" t="s">
        <v>252</v>
      </c>
    </row>
  </sheetData>
  <phoneticPr fontId="6"/>
  <hyperlinks>
    <hyperlink ref="B21" r:id="rId1" xr:uid="{663EFAD7-9D51-4DC7-9DF8-8249C0990768}"/>
  </hyperlinks>
  <pageMargins left="0.7" right="0.7" top="0.75" bottom="0.75" header="0.3" footer="0.3"/>
  <pageSetup paperSize="9" orientation="portrait" horizontalDpi="300" verticalDpi="300"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D2AB2-6779-4899-9AAA-7E69EC72DA6D}">
  <dimension ref="A1:AI385"/>
  <sheetViews>
    <sheetView workbookViewId="0">
      <selection sqref="A1:B1"/>
    </sheetView>
  </sheetViews>
  <sheetFormatPr defaultRowHeight="18.75"/>
  <cols>
    <col min="1" max="16384" width="9" style="114"/>
  </cols>
  <sheetData>
    <row r="1" spans="1:35">
      <c r="A1" s="114" t="s">
        <v>253</v>
      </c>
      <c r="B1" s="114" t="s">
        <v>254</v>
      </c>
    </row>
    <row r="2" spans="1:35">
      <c r="A2" s="114" t="s">
        <v>255</v>
      </c>
    </row>
    <row r="3" spans="1:35">
      <c r="A3" s="114" t="s">
        <v>256</v>
      </c>
    </row>
    <row r="4" spans="1:35">
      <c r="A4" s="114" t="s">
        <v>257</v>
      </c>
    </row>
    <row r="5" spans="1:35">
      <c r="A5" s="114" t="s">
        <v>258</v>
      </c>
    </row>
    <row r="6" spans="1:35">
      <c r="A6" s="114" t="s">
        <v>259</v>
      </c>
    </row>
    <row r="7" spans="1:35">
      <c r="A7" s="114" t="s">
        <v>260</v>
      </c>
    </row>
    <row r="8" spans="1:35">
      <c r="A8" s="114" t="s">
        <v>261</v>
      </c>
    </row>
    <row r="9" spans="1:35">
      <c r="A9" s="114" t="s">
        <v>262</v>
      </c>
    </row>
    <row r="10" spans="1:35">
      <c r="A10" s="114" t="s">
        <v>263</v>
      </c>
    </row>
    <row r="11" spans="1:35">
      <c r="A11" s="114" t="s">
        <v>264</v>
      </c>
    </row>
    <row r="12" spans="1:35">
      <c r="A12" s="114" t="s">
        <v>265</v>
      </c>
    </row>
    <row r="13" spans="1:35">
      <c r="A13" s="114" t="s">
        <v>266</v>
      </c>
    </row>
    <row r="14" spans="1:35">
      <c r="B14" s="114" t="s">
        <v>267</v>
      </c>
      <c r="D14" s="114" t="s">
        <v>63</v>
      </c>
      <c r="F14" s="114" t="s">
        <v>64</v>
      </c>
      <c r="H14" s="114" t="s">
        <v>65</v>
      </c>
      <c r="J14" s="114" t="s">
        <v>66</v>
      </c>
      <c r="L14" s="114" t="s">
        <v>67</v>
      </c>
      <c r="N14" s="114" t="s">
        <v>68</v>
      </c>
      <c r="P14" s="114" t="s">
        <v>69</v>
      </c>
      <c r="R14" s="114" t="s">
        <v>70</v>
      </c>
      <c r="T14" s="114" t="s">
        <v>71</v>
      </c>
      <c r="V14" s="114" t="s">
        <v>72</v>
      </c>
      <c r="X14" s="114" t="s">
        <v>73</v>
      </c>
      <c r="Z14" s="114" t="s">
        <v>74</v>
      </c>
      <c r="AB14" s="114" t="s">
        <v>75</v>
      </c>
      <c r="AD14" s="114" t="s">
        <v>76</v>
      </c>
      <c r="AF14" s="114" t="s">
        <v>268</v>
      </c>
      <c r="AH14" s="114" t="s">
        <v>77</v>
      </c>
    </row>
    <row r="15" spans="1:35">
      <c r="D15" s="114" t="s">
        <v>78</v>
      </c>
      <c r="F15" s="114" t="s">
        <v>269</v>
      </c>
      <c r="H15" s="114" t="s">
        <v>270</v>
      </c>
      <c r="J15" s="114" t="s">
        <v>271</v>
      </c>
      <c r="L15" s="114" t="s">
        <v>272</v>
      </c>
      <c r="N15" s="114" t="s">
        <v>273</v>
      </c>
      <c r="P15" s="114" t="s">
        <v>42</v>
      </c>
      <c r="R15" s="114" t="s">
        <v>274</v>
      </c>
      <c r="T15" s="114" t="s">
        <v>275</v>
      </c>
      <c r="V15" s="114" t="s">
        <v>276</v>
      </c>
      <c r="X15" s="114" t="s">
        <v>277</v>
      </c>
      <c r="Z15" s="114" t="s">
        <v>79</v>
      </c>
      <c r="AB15" s="114" t="s">
        <v>278</v>
      </c>
      <c r="AD15" s="114" t="s">
        <v>43</v>
      </c>
      <c r="AF15" s="114" t="s">
        <v>279</v>
      </c>
      <c r="AH15" s="114" t="s">
        <v>44</v>
      </c>
    </row>
    <row r="16" spans="1:35">
      <c r="B16" s="114" t="s">
        <v>280</v>
      </c>
      <c r="C16" s="114" t="s">
        <v>281</v>
      </c>
      <c r="D16" s="114" t="s">
        <v>280</v>
      </c>
      <c r="E16" s="114" t="s">
        <v>281</v>
      </c>
      <c r="F16" s="114" t="s">
        <v>280</v>
      </c>
      <c r="G16" s="114" t="s">
        <v>281</v>
      </c>
      <c r="H16" s="114" t="s">
        <v>280</v>
      </c>
      <c r="I16" s="114" t="s">
        <v>281</v>
      </c>
      <c r="J16" s="114" t="s">
        <v>280</v>
      </c>
      <c r="K16" s="114" t="s">
        <v>281</v>
      </c>
      <c r="L16" s="114" t="s">
        <v>280</v>
      </c>
      <c r="M16" s="114" t="s">
        <v>281</v>
      </c>
      <c r="N16" s="114" t="s">
        <v>280</v>
      </c>
      <c r="O16" s="114" t="s">
        <v>281</v>
      </c>
      <c r="P16" s="114" t="s">
        <v>280</v>
      </c>
      <c r="Q16" s="114" t="s">
        <v>281</v>
      </c>
      <c r="R16" s="114" t="s">
        <v>280</v>
      </c>
      <c r="S16" s="114" t="s">
        <v>281</v>
      </c>
      <c r="T16" s="114" t="s">
        <v>280</v>
      </c>
      <c r="U16" s="114" t="s">
        <v>281</v>
      </c>
      <c r="V16" s="114" t="s">
        <v>280</v>
      </c>
      <c r="W16" s="114" t="s">
        <v>281</v>
      </c>
      <c r="X16" s="114" t="s">
        <v>280</v>
      </c>
      <c r="Y16" s="114" t="s">
        <v>281</v>
      </c>
      <c r="Z16" s="114" t="s">
        <v>280</v>
      </c>
      <c r="AA16" s="114" t="s">
        <v>281</v>
      </c>
      <c r="AB16" s="114" t="s">
        <v>280</v>
      </c>
      <c r="AC16" s="114" t="s">
        <v>281</v>
      </c>
      <c r="AD16" s="114" t="s">
        <v>280</v>
      </c>
      <c r="AE16" s="114" t="s">
        <v>281</v>
      </c>
      <c r="AF16" s="114" t="s">
        <v>280</v>
      </c>
      <c r="AG16" s="114" t="s">
        <v>281</v>
      </c>
      <c r="AH16" s="114" t="s">
        <v>280</v>
      </c>
      <c r="AI16" s="114" t="s">
        <v>281</v>
      </c>
    </row>
    <row r="17" spans="1:35">
      <c r="A17" s="114" t="s">
        <v>282</v>
      </c>
    </row>
    <row r="18" spans="1:35">
      <c r="A18" s="114">
        <v>1899</v>
      </c>
      <c r="B18" s="114">
        <v>932087</v>
      </c>
      <c r="C18" s="114">
        <v>2147.5</v>
      </c>
      <c r="D18" s="114">
        <v>67599</v>
      </c>
      <c r="E18" s="114">
        <v>155.69999999999999</v>
      </c>
      <c r="F18" s="114">
        <v>19382</v>
      </c>
      <c r="G18" s="114">
        <v>44.7</v>
      </c>
      <c r="H18" s="114" t="s">
        <v>283</v>
      </c>
      <c r="I18" s="114" t="s">
        <v>283</v>
      </c>
      <c r="J18" s="114" t="s">
        <v>283</v>
      </c>
      <c r="K18" s="114" t="s">
        <v>283</v>
      </c>
      <c r="L18" s="114">
        <v>21113</v>
      </c>
      <c r="M18" s="114">
        <v>48.6</v>
      </c>
      <c r="N18" s="114">
        <v>73989</v>
      </c>
      <c r="O18" s="114">
        <v>170.5</v>
      </c>
      <c r="P18" s="114">
        <v>43313</v>
      </c>
      <c r="Q18" s="114">
        <v>99.8</v>
      </c>
      <c r="R18" s="114" t="s">
        <v>283</v>
      </c>
      <c r="S18" s="114" t="s">
        <v>283</v>
      </c>
      <c r="T18" s="114" t="s">
        <v>283</v>
      </c>
      <c r="U18" s="114" t="s">
        <v>283</v>
      </c>
      <c r="V18" s="114" t="s">
        <v>283</v>
      </c>
      <c r="W18" s="114" t="s">
        <v>283</v>
      </c>
      <c r="X18" s="114" t="s">
        <v>283</v>
      </c>
      <c r="Y18" s="114" t="s">
        <v>283</v>
      </c>
      <c r="Z18" s="114" t="s">
        <v>283</v>
      </c>
      <c r="AA18" s="114" t="s">
        <v>283</v>
      </c>
      <c r="AB18" s="114">
        <v>55189</v>
      </c>
      <c r="AC18" s="114">
        <v>127.2</v>
      </c>
      <c r="AD18" s="114">
        <v>21767</v>
      </c>
      <c r="AE18" s="114">
        <v>50.1</v>
      </c>
      <c r="AF18" s="114" t="s">
        <v>283</v>
      </c>
      <c r="AG18" s="114" t="s">
        <v>283</v>
      </c>
      <c r="AH18" s="114">
        <v>5932</v>
      </c>
      <c r="AI18" s="114">
        <v>13.7</v>
      </c>
    </row>
    <row r="19" spans="1:35">
      <c r="A19" s="114">
        <v>1900</v>
      </c>
      <c r="B19" s="114">
        <v>910744</v>
      </c>
      <c r="C19" s="114">
        <v>2077.1</v>
      </c>
      <c r="D19" s="114">
        <v>71771</v>
      </c>
      <c r="E19" s="114">
        <v>163.69999999999999</v>
      </c>
      <c r="F19" s="114">
        <v>20334</v>
      </c>
      <c r="G19" s="114">
        <v>46.4</v>
      </c>
      <c r="H19" s="114" t="s">
        <v>283</v>
      </c>
      <c r="I19" s="114" t="s">
        <v>283</v>
      </c>
      <c r="J19" s="114" t="s">
        <v>283</v>
      </c>
      <c r="K19" s="114" t="s">
        <v>283</v>
      </c>
      <c r="L19" s="114">
        <v>21107</v>
      </c>
      <c r="M19" s="114">
        <v>48.1</v>
      </c>
      <c r="N19" s="114">
        <v>69799</v>
      </c>
      <c r="O19" s="114">
        <v>159.19999999999999</v>
      </c>
      <c r="P19" s="114">
        <v>44853</v>
      </c>
      <c r="Q19" s="114">
        <v>102.3</v>
      </c>
      <c r="R19" s="114" t="s">
        <v>283</v>
      </c>
      <c r="S19" s="114" t="s">
        <v>283</v>
      </c>
      <c r="T19" s="114" t="s">
        <v>283</v>
      </c>
      <c r="U19" s="114" t="s">
        <v>283</v>
      </c>
      <c r="V19" s="114" t="s">
        <v>283</v>
      </c>
      <c r="W19" s="114" t="s">
        <v>283</v>
      </c>
      <c r="X19" s="114" t="s">
        <v>283</v>
      </c>
      <c r="Y19" s="114" t="s">
        <v>283</v>
      </c>
      <c r="Z19" s="114" t="s">
        <v>283</v>
      </c>
      <c r="AA19" s="114" t="s">
        <v>283</v>
      </c>
      <c r="AB19" s="114">
        <v>57442</v>
      </c>
      <c r="AC19" s="114">
        <v>131</v>
      </c>
      <c r="AD19" s="114">
        <v>19874</v>
      </c>
      <c r="AE19" s="114">
        <v>45.3</v>
      </c>
      <c r="AF19" s="114" t="s">
        <v>283</v>
      </c>
      <c r="AG19" s="114" t="s">
        <v>283</v>
      </c>
      <c r="AH19" s="114">
        <v>5863</v>
      </c>
      <c r="AI19" s="114">
        <v>13.4</v>
      </c>
    </row>
    <row r="20" spans="1:35">
      <c r="A20" s="114">
        <v>1901</v>
      </c>
      <c r="B20" s="114">
        <v>925810</v>
      </c>
      <c r="C20" s="114">
        <v>2087.1</v>
      </c>
      <c r="D20" s="114">
        <v>76614</v>
      </c>
      <c r="E20" s="114">
        <v>172.7</v>
      </c>
      <c r="F20" s="114">
        <v>22149</v>
      </c>
      <c r="G20" s="114">
        <v>49.9</v>
      </c>
      <c r="H20" s="114" t="s">
        <v>283</v>
      </c>
      <c r="I20" s="114" t="s">
        <v>283</v>
      </c>
      <c r="J20" s="114" t="s">
        <v>283</v>
      </c>
      <c r="K20" s="114" t="s">
        <v>283</v>
      </c>
      <c r="L20" s="114">
        <v>21869</v>
      </c>
      <c r="M20" s="114">
        <v>49.3</v>
      </c>
      <c r="N20" s="114">
        <v>75250</v>
      </c>
      <c r="O20" s="114">
        <v>169.6</v>
      </c>
      <c r="P20" s="114">
        <v>49614</v>
      </c>
      <c r="Q20" s="114">
        <v>111.8</v>
      </c>
      <c r="R20" s="114" t="s">
        <v>283</v>
      </c>
      <c r="S20" s="114" t="s">
        <v>283</v>
      </c>
      <c r="T20" s="114" t="s">
        <v>283</v>
      </c>
      <c r="U20" s="114" t="s">
        <v>283</v>
      </c>
      <c r="V20" s="114" t="s">
        <v>283</v>
      </c>
      <c r="W20" s="114" t="s">
        <v>283</v>
      </c>
      <c r="X20" s="114" t="s">
        <v>283</v>
      </c>
      <c r="Y20" s="114" t="s">
        <v>283</v>
      </c>
      <c r="Z20" s="114" t="s">
        <v>283</v>
      </c>
      <c r="AA20" s="114" t="s">
        <v>283</v>
      </c>
      <c r="AB20" s="114">
        <v>49412</v>
      </c>
      <c r="AC20" s="114">
        <v>111.4</v>
      </c>
      <c r="AD20" s="114">
        <v>17993</v>
      </c>
      <c r="AE20" s="114">
        <v>40.6</v>
      </c>
      <c r="AF20" s="114" t="s">
        <v>283</v>
      </c>
      <c r="AG20" s="114" t="s">
        <v>283</v>
      </c>
      <c r="AH20" s="114">
        <v>7847</v>
      </c>
      <c r="AI20" s="114">
        <v>17.7</v>
      </c>
    </row>
    <row r="21" spans="1:35">
      <c r="A21" s="114">
        <v>1902</v>
      </c>
      <c r="B21" s="114">
        <v>959126</v>
      </c>
      <c r="C21" s="114">
        <v>2133.1</v>
      </c>
      <c r="D21" s="114">
        <v>82559</v>
      </c>
      <c r="E21" s="114">
        <v>183.6</v>
      </c>
      <c r="F21" s="114">
        <v>24598</v>
      </c>
      <c r="G21" s="114">
        <v>54.7</v>
      </c>
      <c r="H21" s="114" t="s">
        <v>283</v>
      </c>
      <c r="I21" s="114" t="s">
        <v>283</v>
      </c>
      <c r="J21" s="114" t="s">
        <v>283</v>
      </c>
      <c r="K21" s="114" t="s">
        <v>283</v>
      </c>
      <c r="L21" s="114">
        <v>23837</v>
      </c>
      <c r="M21" s="114">
        <v>53</v>
      </c>
      <c r="N21" s="114">
        <v>74935</v>
      </c>
      <c r="O21" s="114">
        <v>166.7</v>
      </c>
      <c r="P21" s="114">
        <v>53502</v>
      </c>
      <c r="Q21" s="114">
        <v>119</v>
      </c>
      <c r="R21" s="114" t="s">
        <v>283</v>
      </c>
      <c r="S21" s="114" t="s">
        <v>283</v>
      </c>
      <c r="T21" s="114" t="s">
        <v>283</v>
      </c>
      <c r="U21" s="114" t="s">
        <v>283</v>
      </c>
      <c r="V21" s="114" t="s">
        <v>283</v>
      </c>
      <c r="W21" s="114" t="s">
        <v>283</v>
      </c>
      <c r="X21" s="114" t="s">
        <v>283</v>
      </c>
      <c r="Y21" s="114" t="s">
        <v>283</v>
      </c>
      <c r="Z21" s="114" t="s">
        <v>283</v>
      </c>
      <c r="AA21" s="114" t="s">
        <v>283</v>
      </c>
      <c r="AB21" s="114">
        <v>52786</v>
      </c>
      <c r="AC21" s="114">
        <v>117.4</v>
      </c>
      <c r="AD21" s="114">
        <v>20035</v>
      </c>
      <c r="AE21" s="114">
        <v>44.6</v>
      </c>
      <c r="AF21" s="114" t="s">
        <v>283</v>
      </c>
      <c r="AG21" s="114" t="s">
        <v>283</v>
      </c>
      <c r="AH21" s="114">
        <v>8059</v>
      </c>
      <c r="AI21" s="114">
        <v>17.899999999999999</v>
      </c>
    </row>
    <row r="22" spans="1:35">
      <c r="A22" s="114">
        <v>1903</v>
      </c>
      <c r="B22" s="114">
        <v>931008</v>
      </c>
      <c r="C22" s="114">
        <v>2044.1</v>
      </c>
      <c r="D22" s="114">
        <v>85132</v>
      </c>
      <c r="E22" s="114">
        <v>186.9</v>
      </c>
      <c r="F22" s="114">
        <v>25550</v>
      </c>
      <c r="G22" s="114">
        <v>56.1</v>
      </c>
      <c r="H22" s="114" t="s">
        <v>283</v>
      </c>
      <c r="I22" s="114" t="s">
        <v>283</v>
      </c>
      <c r="J22" s="114" t="s">
        <v>283</v>
      </c>
      <c r="K22" s="114" t="s">
        <v>283</v>
      </c>
      <c r="L22" s="114">
        <v>23665</v>
      </c>
      <c r="M22" s="114">
        <v>52</v>
      </c>
      <c r="N22" s="114">
        <v>73939</v>
      </c>
      <c r="O22" s="114">
        <v>162.30000000000001</v>
      </c>
      <c r="P22" s="114">
        <v>48578</v>
      </c>
      <c r="Q22" s="114">
        <v>106.7</v>
      </c>
      <c r="R22" s="114" t="s">
        <v>283</v>
      </c>
      <c r="S22" s="114" t="s">
        <v>283</v>
      </c>
      <c r="T22" s="114" t="s">
        <v>283</v>
      </c>
      <c r="U22" s="114" t="s">
        <v>283</v>
      </c>
      <c r="V22" s="114" t="s">
        <v>283</v>
      </c>
      <c r="W22" s="114" t="s">
        <v>283</v>
      </c>
      <c r="X22" s="114" t="s">
        <v>283</v>
      </c>
      <c r="Y22" s="114" t="s">
        <v>283</v>
      </c>
      <c r="Z22" s="114" t="s">
        <v>283</v>
      </c>
      <c r="AA22" s="114" t="s">
        <v>283</v>
      </c>
      <c r="AB22" s="114">
        <v>56490</v>
      </c>
      <c r="AC22" s="114">
        <v>124</v>
      </c>
      <c r="AD22" s="114">
        <v>20472</v>
      </c>
      <c r="AE22" s="114">
        <v>44.9</v>
      </c>
      <c r="AF22" s="114" t="s">
        <v>283</v>
      </c>
      <c r="AG22" s="114" t="s">
        <v>283</v>
      </c>
      <c r="AH22" s="114">
        <v>8814</v>
      </c>
      <c r="AI22" s="114">
        <v>19.399999999999999</v>
      </c>
    </row>
    <row r="23" spans="1:35">
      <c r="A23" s="114">
        <v>1904</v>
      </c>
      <c r="B23" s="114">
        <v>955400</v>
      </c>
      <c r="C23" s="114">
        <v>2070.9</v>
      </c>
      <c r="D23" s="114">
        <v>87260</v>
      </c>
      <c r="E23" s="114">
        <v>189.1</v>
      </c>
      <c r="F23" s="114">
        <v>25993</v>
      </c>
      <c r="G23" s="114">
        <v>56.3</v>
      </c>
      <c r="H23" s="114" t="s">
        <v>283</v>
      </c>
      <c r="I23" s="114" t="s">
        <v>283</v>
      </c>
      <c r="J23" s="114" t="s">
        <v>283</v>
      </c>
      <c r="K23" s="114" t="s">
        <v>283</v>
      </c>
      <c r="L23" s="114">
        <v>25435</v>
      </c>
      <c r="M23" s="114">
        <v>55.1</v>
      </c>
      <c r="N23" s="114">
        <v>77588</v>
      </c>
      <c r="O23" s="114">
        <v>168.2</v>
      </c>
      <c r="P23" s="114">
        <v>52152</v>
      </c>
      <c r="Q23" s="114">
        <v>113</v>
      </c>
      <c r="R23" s="114" t="s">
        <v>283</v>
      </c>
      <c r="S23" s="114" t="s">
        <v>283</v>
      </c>
      <c r="T23" s="114" t="s">
        <v>283</v>
      </c>
      <c r="U23" s="114" t="s">
        <v>283</v>
      </c>
      <c r="V23" s="114" t="s">
        <v>283</v>
      </c>
      <c r="W23" s="114" t="s">
        <v>283</v>
      </c>
      <c r="X23" s="114" t="s">
        <v>283</v>
      </c>
      <c r="Y23" s="114" t="s">
        <v>283</v>
      </c>
      <c r="Z23" s="114" t="s">
        <v>283</v>
      </c>
      <c r="AA23" s="114" t="s">
        <v>283</v>
      </c>
      <c r="AB23" s="114">
        <v>63123</v>
      </c>
      <c r="AC23" s="114">
        <v>136.80000000000001</v>
      </c>
      <c r="AD23" s="114">
        <v>21327</v>
      </c>
      <c r="AE23" s="114">
        <v>46.2</v>
      </c>
      <c r="AF23" s="114" t="s">
        <v>283</v>
      </c>
      <c r="AG23" s="114" t="s">
        <v>283</v>
      </c>
      <c r="AH23" s="114">
        <v>8966</v>
      </c>
      <c r="AI23" s="114">
        <v>19.399999999999999</v>
      </c>
    </row>
    <row r="24" spans="1:35">
      <c r="A24" s="114">
        <v>1905</v>
      </c>
      <c r="B24" s="114">
        <v>1004661</v>
      </c>
      <c r="C24" s="114">
        <v>2155</v>
      </c>
      <c r="D24" s="114">
        <v>96030</v>
      </c>
      <c r="E24" s="114">
        <v>206</v>
      </c>
      <c r="F24" s="114">
        <v>26668</v>
      </c>
      <c r="G24" s="114">
        <v>57.2</v>
      </c>
      <c r="H24" s="114" t="s">
        <v>283</v>
      </c>
      <c r="I24" s="114" t="s">
        <v>283</v>
      </c>
      <c r="J24" s="114" t="s">
        <v>283</v>
      </c>
      <c r="K24" s="114" t="s">
        <v>283</v>
      </c>
      <c r="L24" s="114">
        <v>25888</v>
      </c>
      <c r="M24" s="114">
        <v>55.5</v>
      </c>
      <c r="N24" s="114">
        <v>76169</v>
      </c>
      <c r="O24" s="114">
        <v>163.4</v>
      </c>
      <c r="P24" s="114">
        <v>59877</v>
      </c>
      <c r="Q24" s="114">
        <v>128.4</v>
      </c>
      <c r="R24" s="114" t="s">
        <v>283</v>
      </c>
      <c r="S24" s="114" t="s">
        <v>283</v>
      </c>
      <c r="T24" s="114" t="s">
        <v>283</v>
      </c>
      <c r="U24" s="114" t="s">
        <v>283</v>
      </c>
      <c r="V24" s="114" t="s">
        <v>283</v>
      </c>
      <c r="W24" s="114" t="s">
        <v>283</v>
      </c>
      <c r="X24" s="114" t="s">
        <v>283</v>
      </c>
      <c r="Y24" s="114" t="s">
        <v>283</v>
      </c>
      <c r="Z24" s="114" t="s">
        <v>283</v>
      </c>
      <c r="AA24" s="114" t="s">
        <v>283</v>
      </c>
      <c r="AB24" s="114">
        <v>65233</v>
      </c>
      <c r="AC24" s="114">
        <v>139.9</v>
      </c>
      <c r="AD24" s="114">
        <v>20469</v>
      </c>
      <c r="AE24" s="114">
        <v>43.9</v>
      </c>
      <c r="AF24" s="114" t="s">
        <v>283</v>
      </c>
      <c r="AG24" s="114" t="s">
        <v>283</v>
      </c>
      <c r="AH24" s="114">
        <v>8089</v>
      </c>
      <c r="AI24" s="114">
        <v>17.399999999999999</v>
      </c>
    </row>
    <row r="25" spans="1:35">
      <c r="A25" s="114">
        <v>1906</v>
      </c>
      <c r="B25" s="114">
        <v>955256</v>
      </c>
      <c r="C25" s="114">
        <v>2030.8</v>
      </c>
      <c r="D25" s="114">
        <v>96069</v>
      </c>
      <c r="E25" s="114">
        <v>204.2</v>
      </c>
      <c r="F25" s="114">
        <v>27863</v>
      </c>
      <c r="G25" s="114">
        <v>59.2</v>
      </c>
      <c r="H25" s="114" t="s">
        <v>283</v>
      </c>
      <c r="I25" s="114" t="s">
        <v>283</v>
      </c>
      <c r="J25" s="114" t="s">
        <v>283</v>
      </c>
      <c r="K25" s="114" t="s">
        <v>283</v>
      </c>
      <c r="L25" s="114">
        <v>25792</v>
      </c>
      <c r="M25" s="114">
        <v>54.8</v>
      </c>
      <c r="N25" s="114">
        <v>73449</v>
      </c>
      <c r="O25" s="114">
        <v>156.1</v>
      </c>
      <c r="P25" s="114">
        <v>53778</v>
      </c>
      <c r="Q25" s="114">
        <v>114.3</v>
      </c>
      <c r="R25" s="114" t="s">
        <v>283</v>
      </c>
      <c r="S25" s="114" t="s">
        <v>283</v>
      </c>
      <c r="T25" s="114" t="s">
        <v>283</v>
      </c>
      <c r="U25" s="114" t="s">
        <v>283</v>
      </c>
      <c r="V25" s="114" t="s">
        <v>283</v>
      </c>
      <c r="W25" s="114" t="s">
        <v>283</v>
      </c>
      <c r="X25" s="114" t="s">
        <v>283</v>
      </c>
      <c r="Y25" s="114" t="s">
        <v>283</v>
      </c>
      <c r="Z25" s="114" t="s">
        <v>283</v>
      </c>
      <c r="AA25" s="114" t="s">
        <v>283</v>
      </c>
      <c r="AB25" s="114">
        <v>60199</v>
      </c>
      <c r="AC25" s="114">
        <v>128</v>
      </c>
      <c r="AD25" s="114">
        <v>21720</v>
      </c>
      <c r="AE25" s="114">
        <v>46.2</v>
      </c>
      <c r="AF25" s="114" t="s">
        <v>283</v>
      </c>
      <c r="AG25" s="114" t="s">
        <v>283</v>
      </c>
      <c r="AH25" s="114">
        <v>7657</v>
      </c>
      <c r="AI25" s="114">
        <v>16.3</v>
      </c>
    </row>
    <row r="26" spans="1:35">
      <c r="A26" s="114">
        <v>1907</v>
      </c>
      <c r="B26" s="114">
        <v>1016798</v>
      </c>
      <c r="C26" s="114">
        <v>2144.4</v>
      </c>
      <c r="D26" s="114">
        <v>96584</v>
      </c>
      <c r="E26" s="114">
        <v>203.7</v>
      </c>
      <c r="F26" s="114">
        <v>28451</v>
      </c>
      <c r="G26" s="114">
        <v>60</v>
      </c>
      <c r="H26" s="114" t="s">
        <v>283</v>
      </c>
      <c r="I26" s="114" t="s">
        <v>283</v>
      </c>
      <c r="J26" s="114" t="s">
        <v>283</v>
      </c>
      <c r="K26" s="114" t="s">
        <v>283</v>
      </c>
      <c r="L26" s="114">
        <v>28645</v>
      </c>
      <c r="M26" s="114">
        <v>60.4</v>
      </c>
      <c r="N26" s="114">
        <v>78580</v>
      </c>
      <c r="O26" s="114">
        <v>165.7</v>
      </c>
      <c r="P26" s="114">
        <v>62575</v>
      </c>
      <c r="Q26" s="114">
        <v>132</v>
      </c>
      <c r="R26" s="114" t="s">
        <v>283</v>
      </c>
      <c r="S26" s="114" t="s">
        <v>283</v>
      </c>
      <c r="T26" s="114" t="s">
        <v>283</v>
      </c>
      <c r="U26" s="114" t="s">
        <v>283</v>
      </c>
      <c r="V26" s="114" t="s">
        <v>283</v>
      </c>
      <c r="W26" s="114" t="s">
        <v>283</v>
      </c>
      <c r="X26" s="114" t="s">
        <v>283</v>
      </c>
      <c r="Y26" s="114" t="s">
        <v>283</v>
      </c>
      <c r="Z26" s="114" t="s">
        <v>283</v>
      </c>
      <c r="AA26" s="114" t="s">
        <v>283</v>
      </c>
      <c r="AB26" s="114">
        <v>62991</v>
      </c>
      <c r="AC26" s="114">
        <v>132.80000000000001</v>
      </c>
      <c r="AD26" s="114">
        <v>22713</v>
      </c>
      <c r="AE26" s="114">
        <v>47.9</v>
      </c>
      <c r="AF26" s="114" t="s">
        <v>283</v>
      </c>
      <c r="AG26" s="114" t="s">
        <v>283</v>
      </c>
      <c r="AH26" s="114">
        <v>7999</v>
      </c>
      <c r="AI26" s="114">
        <v>16.899999999999999</v>
      </c>
    </row>
    <row r="27" spans="1:35">
      <c r="A27" s="114">
        <v>1908</v>
      </c>
      <c r="B27" s="114">
        <v>1029447</v>
      </c>
      <c r="C27" s="114">
        <v>2146.1999999999998</v>
      </c>
      <c r="D27" s="114">
        <v>98871</v>
      </c>
      <c r="E27" s="114">
        <v>206.1</v>
      </c>
      <c r="F27" s="114">
        <v>30440</v>
      </c>
      <c r="G27" s="114">
        <v>63.5</v>
      </c>
      <c r="H27" s="114" t="s">
        <v>283</v>
      </c>
      <c r="I27" s="114" t="s">
        <v>283</v>
      </c>
      <c r="J27" s="114" t="s">
        <v>283</v>
      </c>
      <c r="K27" s="114" t="s">
        <v>283</v>
      </c>
      <c r="L27" s="114">
        <v>28575</v>
      </c>
      <c r="M27" s="114">
        <v>59.6</v>
      </c>
      <c r="N27" s="114">
        <v>73760</v>
      </c>
      <c r="O27" s="114">
        <v>153.80000000000001</v>
      </c>
      <c r="P27" s="114">
        <v>66260</v>
      </c>
      <c r="Q27" s="114">
        <v>138.1</v>
      </c>
      <c r="R27" s="114" t="s">
        <v>283</v>
      </c>
      <c r="S27" s="114" t="s">
        <v>283</v>
      </c>
      <c r="T27" s="114" t="s">
        <v>283</v>
      </c>
      <c r="U27" s="114" t="s">
        <v>283</v>
      </c>
      <c r="V27" s="114" t="s">
        <v>283</v>
      </c>
      <c r="W27" s="114" t="s">
        <v>283</v>
      </c>
      <c r="X27" s="114" t="s">
        <v>283</v>
      </c>
      <c r="Y27" s="114" t="s">
        <v>283</v>
      </c>
      <c r="Z27" s="114" t="s">
        <v>283</v>
      </c>
      <c r="AA27" s="114" t="s">
        <v>283</v>
      </c>
      <c r="AB27" s="114">
        <v>59197</v>
      </c>
      <c r="AC27" s="114">
        <v>123.4</v>
      </c>
      <c r="AD27" s="114">
        <v>22084</v>
      </c>
      <c r="AE27" s="114">
        <v>46</v>
      </c>
      <c r="AF27" s="114" t="s">
        <v>283</v>
      </c>
      <c r="AG27" s="114" t="s">
        <v>283</v>
      </c>
      <c r="AH27" s="114">
        <v>8324</v>
      </c>
      <c r="AI27" s="114">
        <v>17.399999999999999</v>
      </c>
    </row>
    <row r="28" spans="1:35">
      <c r="A28" s="114">
        <v>1909</v>
      </c>
      <c r="B28" s="114">
        <v>1091264</v>
      </c>
      <c r="C28" s="114">
        <v>2247.5</v>
      </c>
      <c r="D28" s="114">
        <v>113622</v>
      </c>
      <c r="E28" s="114">
        <v>234</v>
      </c>
      <c r="F28" s="114">
        <v>32797</v>
      </c>
      <c r="G28" s="114">
        <v>67.5</v>
      </c>
      <c r="H28" s="114">
        <v>1057</v>
      </c>
      <c r="I28" s="114">
        <v>2.2000000000000002</v>
      </c>
      <c r="J28" s="114" t="s">
        <v>283</v>
      </c>
      <c r="K28" s="114" t="s">
        <v>283</v>
      </c>
      <c r="L28" s="114">
        <v>32580</v>
      </c>
      <c r="M28" s="114">
        <v>67.099999999999994</v>
      </c>
      <c r="N28" s="114">
        <v>67788</v>
      </c>
      <c r="O28" s="114">
        <v>139.6</v>
      </c>
      <c r="P28" s="114">
        <v>70676</v>
      </c>
      <c r="Q28" s="114">
        <v>145.6</v>
      </c>
      <c r="R28" s="114" t="s">
        <v>283</v>
      </c>
      <c r="S28" s="114" t="s">
        <v>283</v>
      </c>
      <c r="T28" s="114">
        <v>6786</v>
      </c>
      <c r="U28" s="114">
        <v>14</v>
      </c>
      <c r="V28" s="114">
        <v>4960</v>
      </c>
      <c r="W28" s="114">
        <v>10.199999999999999</v>
      </c>
      <c r="X28" s="114">
        <v>8684</v>
      </c>
      <c r="Y28" s="114">
        <v>17.899999999999999</v>
      </c>
      <c r="Z28" s="114" t="s">
        <v>283</v>
      </c>
      <c r="AA28" s="114" t="s">
        <v>283</v>
      </c>
      <c r="AB28" s="114">
        <v>62487</v>
      </c>
      <c r="AC28" s="114">
        <v>128.69999999999999</v>
      </c>
      <c r="AD28" s="114">
        <v>21328</v>
      </c>
      <c r="AE28" s="114">
        <v>43.9</v>
      </c>
      <c r="AF28" s="114" t="s">
        <v>283</v>
      </c>
      <c r="AG28" s="114" t="s">
        <v>283</v>
      </c>
      <c r="AH28" s="114">
        <v>9141</v>
      </c>
      <c r="AI28" s="114">
        <v>18.8</v>
      </c>
    </row>
    <row r="29" spans="1:35">
      <c r="A29" s="114">
        <v>1910</v>
      </c>
      <c r="B29" s="114">
        <v>1064234</v>
      </c>
      <c r="C29" s="114">
        <v>2163.8000000000002</v>
      </c>
      <c r="D29" s="114">
        <v>113203</v>
      </c>
      <c r="E29" s="114">
        <v>230.2</v>
      </c>
      <c r="F29" s="114">
        <v>32998</v>
      </c>
      <c r="G29" s="114">
        <v>67.099999999999994</v>
      </c>
      <c r="H29" s="114">
        <v>1089</v>
      </c>
      <c r="I29" s="114">
        <v>2.2000000000000002</v>
      </c>
      <c r="J29" s="114" t="s">
        <v>283</v>
      </c>
      <c r="K29" s="114" t="s">
        <v>283</v>
      </c>
      <c r="L29" s="114">
        <v>31976</v>
      </c>
      <c r="M29" s="114">
        <v>65</v>
      </c>
      <c r="N29" s="114">
        <v>64888</v>
      </c>
      <c r="O29" s="114">
        <v>131.9</v>
      </c>
      <c r="P29" s="114">
        <v>69888</v>
      </c>
      <c r="Q29" s="114">
        <v>142.1</v>
      </c>
      <c r="R29" s="114" t="s">
        <v>283</v>
      </c>
      <c r="S29" s="114" t="s">
        <v>283</v>
      </c>
      <c r="T29" s="114">
        <v>6880</v>
      </c>
      <c r="U29" s="114">
        <v>14</v>
      </c>
      <c r="V29" s="114">
        <v>5079</v>
      </c>
      <c r="W29" s="114">
        <v>10.3</v>
      </c>
      <c r="X29" s="114">
        <v>8481</v>
      </c>
      <c r="Y29" s="114">
        <v>17.2</v>
      </c>
      <c r="Z29" s="114" t="s">
        <v>283</v>
      </c>
      <c r="AA29" s="114" t="s">
        <v>283</v>
      </c>
      <c r="AB29" s="114">
        <v>59117</v>
      </c>
      <c r="AC29" s="114">
        <v>120.2</v>
      </c>
      <c r="AD29" s="114">
        <v>22009</v>
      </c>
      <c r="AE29" s="114">
        <v>44.7</v>
      </c>
      <c r="AF29" s="114" t="s">
        <v>283</v>
      </c>
      <c r="AG29" s="114" t="s">
        <v>283</v>
      </c>
      <c r="AH29" s="114">
        <v>9372</v>
      </c>
      <c r="AI29" s="114">
        <v>19.100000000000001</v>
      </c>
    </row>
    <row r="30" spans="1:35">
      <c r="A30" s="114">
        <v>1911</v>
      </c>
      <c r="B30" s="114">
        <v>1043906</v>
      </c>
      <c r="C30" s="114">
        <v>2094</v>
      </c>
      <c r="D30" s="114">
        <v>110722</v>
      </c>
      <c r="E30" s="114">
        <v>222.1</v>
      </c>
      <c r="F30" s="114">
        <v>34219</v>
      </c>
      <c r="G30" s="114">
        <v>68.599999999999994</v>
      </c>
      <c r="H30" s="114">
        <v>1212</v>
      </c>
      <c r="I30" s="114">
        <v>2.4</v>
      </c>
      <c r="J30" s="114" t="s">
        <v>283</v>
      </c>
      <c r="K30" s="114" t="s">
        <v>283</v>
      </c>
      <c r="L30" s="114">
        <v>31555</v>
      </c>
      <c r="M30" s="114">
        <v>63.3</v>
      </c>
      <c r="N30" s="114">
        <v>65731</v>
      </c>
      <c r="O30" s="114">
        <v>131.9</v>
      </c>
      <c r="P30" s="114">
        <v>69621</v>
      </c>
      <c r="Q30" s="114">
        <v>139.69999999999999</v>
      </c>
      <c r="R30" s="114" t="s">
        <v>283</v>
      </c>
      <c r="S30" s="114" t="s">
        <v>283</v>
      </c>
      <c r="T30" s="114">
        <v>6115</v>
      </c>
      <c r="U30" s="114">
        <v>12.3</v>
      </c>
      <c r="V30" s="114">
        <v>4884</v>
      </c>
      <c r="W30" s="114">
        <v>9.8000000000000007</v>
      </c>
      <c r="X30" s="114">
        <v>9833</v>
      </c>
      <c r="Y30" s="114">
        <v>19.7</v>
      </c>
      <c r="Z30" s="114" t="s">
        <v>283</v>
      </c>
      <c r="AA30" s="114" t="s">
        <v>283</v>
      </c>
      <c r="AB30" s="114">
        <v>56792</v>
      </c>
      <c r="AC30" s="114">
        <v>113.9</v>
      </c>
      <c r="AD30" s="114">
        <v>22781</v>
      </c>
      <c r="AE30" s="114">
        <v>45.7</v>
      </c>
      <c r="AF30" s="114" t="s">
        <v>283</v>
      </c>
      <c r="AG30" s="114" t="s">
        <v>283</v>
      </c>
      <c r="AH30" s="114">
        <v>9373</v>
      </c>
      <c r="AI30" s="114">
        <v>18.8</v>
      </c>
    </row>
    <row r="31" spans="1:35">
      <c r="A31" s="114">
        <v>1912</v>
      </c>
      <c r="B31" s="114">
        <v>1037016</v>
      </c>
      <c r="C31" s="114">
        <v>2050.4</v>
      </c>
      <c r="D31" s="114">
        <v>114197</v>
      </c>
      <c r="E31" s="114">
        <v>225.8</v>
      </c>
      <c r="F31" s="114">
        <v>34444</v>
      </c>
      <c r="G31" s="114">
        <v>68.099999999999994</v>
      </c>
      <c r="H31" s="114">
        <v>1331</v>
      </c>
      <c r="I31" s="114">
        <v>2.6</v>
      </c>
      <c r="J31" s="114" t="s">
        <v>283</v>
      </c>
      <c r="K31" s="114" t="s">
        <v>283</v>
      </c>
      <c r="L31" s="114">
        <v>31223</v>
      </c>
      <c r="M31" s="114">
        <v>61.7</v>
      </c>
      <c r="N31" s="114">
        <v>67489</v>
      </c>
      <c r="O31" s="114">
        <v>133.4</v>
      </c>
      <c r="P31" s="114">
        <v>73902</v>
      </c>
      <c r="Q31" s="114">
        <v>146.1</v>
      </c>
      <c r="R31" s="114" t="s">
        <v>283</v>
      </c>
      <c r="S31" s="114" t="s">
        <v>283</v>
      </c>
      <c r="T31" s="114">
        <v>6427</v>
      </c>
      <c r="U31" s="114">
        <v>12.7</v>
      </c>
      <c r="V31" s="114">
        <v>5117</v>
      </c>
      <c r="W31" s="114">
        <v>10.1</v>
      </c>
      <c r="X31" s="114">
        <v>10133</v>
      </c>
      <c r="Y31" s="114">
        <v>20</v>
      </c>
      <c r="Z31" s="114" t="s">
        <v>283</v>
      </c>
      <c r="AA31" s="114" t="s">
        <v>283</v>
      </c>
      <c r="AB31" s="114">
        <v>57765</v>
      </c>
      <c r="AC31" s="114">
        <v>114.2</v>
      </c>
      <c r="AD31" s="114">
        <v>23877</v>
      </c>
      <c r="AE31" s="114">
        <v>47.2</v>
      </c>
      <c r="AF31" s="114" t="s">
        <v>283</v>
      </c>
      <c r="AG31" s="114" t="s">
        <v>283</v>
      </c>
      <c r="AH31" s="114">
        <v>9475</v>
      </c>
      <c r="AI31" s="114">
        <v>18.7</v>
      </c>
    </row>
    <row r="32" spans="1:35">
      <c r="A32" s="114">
        <v>1913</v>
      </c>
      <c r="B32" s="114">
        <v>1027257</v>
      </c>
      <c r="C32" s="114">
        <v>2002.3</v>
      </c>
      <c r="D32" s="114">
        <v>110753</v>
      </c>
      <c r="E32" s="114">
        <v>215.9</v>
      </c>
      <c r="F32" s="114">
        <v>35712</v>
      </c>
      <c r="G32" s="114">
        <v>69.599999999999994</v>
      </c>
      <c r="H32" s="114">
        <v>1373</v>
      </c>
      <c r="I32" s="114">
        <v>2.7</v>
      </c>
      <c r="J32" s="114" t="s">
        <v>283</v>
      </c>
      <c r="K32" s="114" t="s">
        <v>283</v>
      </c>
      <c r="L32" s="114">
        <v>31092</v>
      </c>
      <c r="M32" s="114">
        <v>60.6</v>
      </c>
      <c r="N32" s="114">
        <v>66771</v>
      </c>
      <c r="O32" s="114">
        <v>130.1</v>
      </c>
      <c r="P32" s="114">
        <v>80548</v>
      </c>
      <c r="Q32" s="114">
        <v>157</v>
      </c>
      <c r="R32" s="114" t="s">
        <v>283</v>
      </c>
      <c r="S32" s="114" t="s">
        <v>283</v>
      </c>
      <c r="T32" s="114">
        <v>6704</v>
      </c>
      <c r="U32" s="114">
        <v>13.1</v>
      </c>
      <c r="V32" s="114">
        <v>5131</v>
      </c>
      <c r="W32" s="114">
        <v>10</v>
      </c>
      <c r="X32" s="114">
        <v>9755</v>
      </c>
      <c r="Y32" s="114">
        <v>19</v>
      </c>
      <c r="Z32" s="114" t="s">
        <v>283</v>
      </c>
      <c r="AA32" s="114" t="s">
        <v>283</v>
      </c>
      <c r="AB32" s="114">
        <v>56791</v>
      </c>
      <c r="AC32" s="114">
        <v>110.7</v>
      </c>
      <c r="AD32" s="114">
        <v>22333</v>
      </c>
      <c r="AE32" s="114">
        <v>43.5</v>
      </c>
      <c r="AF32" s="114" t="s">
        <v>283</v>
      </c>
      <c r="AG32" s="114" t="s">
        <v>283</v>
      </c>
      <c r="AH32" s="114">
        <v>10367</v>
      </c>
      <c r="AI32" s="114">
        <v>20.2</v>
      </c>
    </row>
    <row r="33" spans="1:35">
      <c r="A33" s="114">
        <v>1914</v>
      </c>
      <c r="B33" s="114">
        <v>1101815</v>
      </c>
      <c r="C33" s="114">
        <v>2117.3000000000002</v>
      </c>
      <c r="D33" s="114">
        <v>113341</v>
      </c>
      <c r="E33" s="114">
        <v>217.8</v>
      </c>
      <c r="F33" s="114">
        <v>36931</v>
      </c>
      <c r="G33" s="114">
        <v>71</v>
      </c>
      <c r="H33" s="114">
        <v>1467</v>
      </c>
      <c r="I33" s="114">
        <v>2.8</v>
      </c>
      <c r="J33" s="114" t="s">
        <v>283</v>
      </c>
      <c r="K33" s="114" t="s">
        <v>283</v>
      </c>
      <c r="L33" s="114">
        <v>32476</v>
      </c>
      <c r="M33" s="114">
        <v>62.4</v>
      </c>
      <c r="N33" s="114">
        <v>68571</v>
      </c>
      <c r="O33" s="114">
        <v>131.80000000000001</v>
      </c>
      <c r="P33" s="114">
        <v>83646</v>
      </c>
      <c r="Q33" s="114">
        <v>160.69999999999999</v>
      </c>
      <c r="R33" s="114" t="s">
        <v>283</v>
      </c>
      <c r="S33" s="114" t="s">
        <v>283</v>
      </c>
      <c r="T33" s="114">
        <v>6501</v>
      </c>
      <c r="U33" s="114">
        <v>12.5</v>
      </c>
      <c r="V33" s="114">
        <v>5410</v>
      </c>
      <c r="W33" s="114">
        <v>10.4</v>
      </c>
      <c r="X33" s="114">
        <v>10589</v>
      </c>
      <c r="Y33" s="114">
        <v>20.3</v>
      </c>
      <c r="Z33" s="114" t="s">
        <v>283</v>
      </c>
      <c r="AA33" s="114" t="s">
        <v>283</v>
      </c>
      <c r="AB33" s="114">
        <v>61574</v>
      </c>
      <c r="AC33" s="114">
        <v>118.3</v>
      </c>
      <c r="AD33" s="114">
        <v>25524</v>
      </c>
      <c r="AE33" s="114">
        <v>49</v>
      </c>
      <c r="AF33" s="114" t="s">
        <v>283</v>
      </c>
      <c r="AG33" s="114" t="s">
        <v>283</v>
      </c>
      <c r="AH33" s="114">
        <v>10902</v>
      </c>
      <c r="AI33" s="114">
        <v>20.9</v>
      </c>
    </row>
    <row r="34" spans="1:35">
      <c r="A34" s="114">
        <v>1915</v>
      </c>
      <c r="B34" s="114">
        <v>1093793</v>
      </c>
      <c r="C34" s="114">
        <v>2073.5</v>
      </c>
      <c r="D34" s="114">
        <v>115913</v>
      </c>
      <c r="E34" s="114">
        <v>219.7</v>
      </c>
      <c r="F34" s="114">
        <v>37789</v>
      </c>
      <c r="G34" s="114">
        <v>71.599999999999994</v>
      </c>
      <c r="H34" s="114">
        <v>1609</v>
      </c>
      <c r="I34" s="114">
        <v>3.1</v>
      </c>
      <c r="J34" s="114" t="s">
        <v>283</v>
      </c>
      <c r="K34" s="114" t="s">
        <v>283</v>
      </c>
      <c r="L34" s="114">
        <v>33586</v>
      </c>
      <c r="M34" s="114">
        <v>63.7</v>
      </c>
      <c r="N34" s="114">
        <v>67921</v>
      </c>
      <c r="O34" s="114">
        <v>128.80000000000001</v>
      </c>
      <c r="P34" s="114">
        <v>86014</v>
      </c>
      <c r="Q34" s="114">
        <v>163.1</v>
      </c>
      <c r="R34" s="114" t="s">
        <v>283</v>
      </c>
      <c r="S34" s="114" t="s">
        <v>283</v>
      </c>
      <c r="T34" s="114">
        <v>6329</v>
      </c>
      <c r="U34" s="114">
        <v>12</v>
      </c>
      <c r="V34" s="114">
        <v>5218</v>
      </c>
      <c r="W34" s="114">
        <v>9.9</v>
      </c>
      <c r="X34" s="114">
        <v>10386</v>
      </c>
      <c r="Y34" s="114">
        <v>19.7</v>
      </c>
      <c r="Z34" s="114" t="s">
        <v>283</v>
      </c>
      <c r="AA34" s="114" t="s">
        <v>283</v>
      </c>
      <c r="AB34" s="114">
        <v>59346</v>
      </c>
      <c r="AC34" s="114">
        <v>112.5</v>
      </c>
      <c r="AD34" s="114">
        <v>24321</v>
      </c>
      <c r="AE34" s="114">
        <v>46.1</v>
      </c>
      <c r="AF34" s="114" t="s">
        <v>283</v>
      </c>
      <c r="AG34" s="114" t="s">
        <v>283</v>
      </c>
      <c r="AH34" s="114">
        <v>10153</v>
      </c>
      <c r="AI34" s="114">
        <v>19.2</v>
      </c>
    </row>
    <row r="35" spans="1:35">
      <c r="A35" s="114">
        <v>1916</v>
      </c>
      <c r="B35" s="114">
        <v>1187832</v>
      </c>
      <c r="C35" s="114">
        <v>2220.4</v>
      </c>
      <c r="D35" s="114">
        <v>121810</v>
      </c>
      <c r="E35" s="114">
        <v>227.7</v>
      </c>
      <c r="F35" s="114">
        <v>39410</v>
      </c>
      <c r="G35" s="114">
        <v>73.7</v>
      </c>
      <c r="H35" s="114">
        <v>1737</v>
      </c>
      <c r="I35" s="114">
        <v>3.2</v>
      </c>
      <c r="J35" s="114" t="s">
        <v>283</v>
      </c>
      <c r="K35" s="114" t="s">
        <v>283</v>
      </c>
      <c r="L35" s="114">
        <v>37022</v>
      </c>
      <c r="M35" s="114">
        <v>69.2</v>
      </c>
      <c r="N35" s="114">
        <v>73912</v>
      </c>
      <c r="O35" s="114">
        <v>138.19999999999999</v>
      </c>
      <c r="P35" s="114">
        <v>99489</v>
      </c>
      <c r="Q35" s="114">
        <v>186</v>
      </c>
      <c r="R35" s="114" t="s">
        <v>283</v>
      </c>
      <c r="S35" s="114" t="s">
        <v>283</v>
      </c>
      <c r="T35" s="114">
        <v>7624</v>
      </c>
      <c r="U35" s="114">
        <v>14.3</v>
      </c>
      <c r="V35" s="114">
        <v>5721</v>
      </c>
      <c r="W35" s="114">
        <v>10.7</v>
      </c>
      <c r="X35" s="114">
        <v>10937</v>
      </c>
      <c r="Y35" s="114">
        <v>20.399999999999999</v>
      </c>
      <c r="Z35" s="114" t="s">
        <v>283</v>
      </c>
      <c r="AA35" s="114" t="s">
        <v>283</v>
      </c>
      <c r="AB35" s="114">
        <v>68370</v>
      </c>
      <c r="AC35" s="114">
        <v>127.8</v>
      </c>
      <c r="AD35" s="114">
        <v>23914</v>
      </c>
      <c r="AE35" s="114">
        <v>44.7</v>
      </c>
      <c r="AF35" s="114" t="s">
        <v>283</v>
      </c>
      <c r="AG35" s="114" t="s">
        <v>283</v>
      </c>
      <c r="AH35" s="114">
        <v>9599</v>
      </c>
      <c r="AI35" s="114">
        <v>17.899999999999999</v>
      </c>
    </row>
    <row r="36" spans="1:35">
      <c r="A36" s="114">
        <v>1917</v>
      </c>
      <c r="B36" s="114">
        <v>1199669</v>
      </c>
      <c r="C36" s="114">
        <v>2216.1</v>
      </c>
      <c r="D36" s="114">
        <v>124787</v>
      </c>
      <c r="E36" s="114">
        <v>230.5</v>
      </c>
      <c r="F36" s="114">
        <v>39365</v>
      </c>
      <c r="G36" s="114">
        <v>72.7</v>
      </c>
      <c r="H36" s="114">
        <v>1801</v>
      </c>
      <c r="I36" s="114">
        <v>3.3</v>
      </c>
      <c r="J36" s="114" t="s">
        <v>283</v>
      </c>
      <c r="K36" s="114" t="s">
        <v>283</v>
      </c>
      <c r="L36" s="114">
        <v>37862</v>
      </c>
      <c r="M36" s="114">
        <v>69.900000000000006</v>
      </c>
      <c r="N36" s="114">
        <v>77999</v>
      </c>
      <c r="O36" s="114">
        <v>144.1</v>
      </c>
      <c r="P36" s="114">
        <v>99236</v>
      </c>
      <c r="Q36" s="114">
        <v>183.3</v>
      </c>
      <c r="R36" s="114" t="s">
        <v>283</v>
      </c>
      <c r="S36" s="114" t="s">
        <v>283</v>
      </c>
      <c r="T36" s="114">
        <v>7370</v>
      </c>
      <c r="U36" s="114">
        <v>13.6</v>
      </c>
      <c r="V36" s="114">
        <v>6121</v>
      </c>
      <c r="W36" s="114">
        <v>11.3</v>
      </c>
      <c r="X36" s="114">
        <v>10724</v>
      </c>
      <c r="Y36" s="114">
        <v>19.8</v>
      </c>
      <c r="Z36" s="114" t="s">
        <v>283</v>
      </c>
      <c r="AA36" s="114" t="s">
        <v>283</v>
      </c>
      <c r="AB36" s="114">
        <v>71628</v>
      </c>
      <c r="AC36" s="114">
        <v>132.30000000000001</v>
      </c>
      <c r="AD36" s="114">
        <v>26892</v>
      </c>
      <c r="AE36" s="114">
        <v>49.7</v>
      </c>
      <c r="AF36" s="114" t="s">
        <v>283</v>
      </c>
      <c r="AG36" s="114" t="s">
        <v>283</v>
      </c>
      <c r="AH36" s="114">
        <v>9254</v>
      </c>
      <c r="AI36" s="114">
        <v>17.100000000000001</v>
      </c>
    </row>
    <row r="37" spans="1:35">
      <c r="A37" s="114">
        <v>1918</v>
      </c>
      <c r="B37" s="114">
        <v>1493162</v>
      </c>
      <c r="C37" s="114">
        <v>2727.8</v>
      </c>
      <c r="D37" s="114">
        <v>140747</v>
      </c>
      <c r="E37" s="114">
        <v>257.10000000000002</v>
      </c>
      <c r="F37" s="114">
        <v>40281</v>
      </c>
      <c r="G37" s="114">
        <v>73.599999999999994</v>
      </c>
      <c r="H37" s="114">
        <v>1995</v>
      </c>
      <c r="I37" s="114">
        <v>3.6</v>
      </c>
      <c r="J37" s="114" t="s">
        <v>283</v>
      </c>
      <c r="K37" s="114" t="s">
        <v>283</v>
      </c>
      <c r="L37" s="114">
        <v>44760</v>
      </c>
      <c r="M37" s="114">
        <v>81.8</v>
      </c>
      <c r="N37" s="114">
        <v>86262</v>
      </c>
      <c r="O37" s="114">
        <v>157.6</v>
      </c>
      <c r="P37" s="114">
        <v>205533</v>
      </c>
      <c r="Q37" s="114">
        <v>375.5</v>
      </c>
      <c r="R37" s="114" t="s">
        <v>283</v>
      </c>
      <c r="S37" s="114" t="s">
        <v>283</v>
      </c>
      <c r="T37" s="114">
        <v>9515</v>
      </c>
      <c r="U37" s="114">
        <v>17.399999999999999</v>
      </c>
      <c r="V37" s="114">
        <v>6126</v>
      </c>
      <c r="W37" s="114">
        <v>11.2</v>
      </c>
      <c r="X37" s="114">
        <v>10822</v>
      </c>
      <c r="Y37" s="114">
        <v>19.8</v>
      </c>
      <c r="Z37" s="114" t="s">
        <v>283</v>
      </c>
      <c r="AA37" s="114" t="s">
        <v>283</v>
      </c>
      <c r="AB37" s="114">
        <v>82073</v>
      </c>
      <c r="AC37" s="114">
        <v>149.9</v>
      </c>
      <c r="AD37" s="114">
        <v>27160</v>
      </c>
      <c r="AE37" s="114">
        <v>49.6</v>
      </c>
      <c r="AF37" s="114" t="s">
        <v>283</v>
      </c>
      <c r="AG37" s="114" t="s">
        <v>283</v>
      </c>
      <c r="AH37" s="114">
        <v>10101</v>
      </c>
      <c r="AI37" s="114">
        <v>18.5</v>
      </c>
    </row>
    <row r="38" spans="1:35">
      <c r="A38" s="114">
        <v>1919</v>
      </c>
      <c r="B38" s="114">
        <v>1281965</v>
      </c>
      <c r="C38" s="114">
        <v>2329.4</v>
      </c>
      <c r="D38" s="114">
        <v>132565</v>
      </c>
      <c r="E38" s="114">
        <v>240.9</v>
      </c>
      <c r="F38" s="114">
        <v>39438</v>
      </c>
      <c r="G38" s="114">
        <v>71.7</v>
      </c>
      <c r="H38" s="114">
        <v>1625</v>
      </c>
      <c r="I38" s="114">
        <v>3</v>
      </c>
      <c r="J38" s="114" t="s">
        <v>283</v>
      </c>
      <c r="K38" s="114" t="s">
        <v>283</v>
      </c>
      <c r="L38" s="114">
        <v>34426</v>
      </c>
      <c r="M38" s="114">
        <v>62.6</v>
      </c>
      <c r="N38" s="114">
        <v>84382</v>
      </c>
      <c r="O38" s="114">
        <v>153.30000000000001</v>
      </c>
      <c r="P38" s="114">
        <v>151063</v>
      </c>
      <c r="Q38" s="114">
        <v>274.5</v>
      </c>
      <c r="R38" s="114" t="s">
        <v>283</v>
      </c>
      <c r="S38" s="114" t="s">
        <v>283</v>
      </c>
      <c r="T38" s="114">
        <v>6623</v>
      </c>
      <c r="U38" s="114">
        <v>12</v>
      </c>
      <c r="V38" s="114">
        <v>5783</v>
      </c>
      <c r="W38" s="114">
        <v>10.5</v>
      </c>
      <c r="X38" s="114">
        <v>9931</v>
      </c>
      <c r="Y38" s="114">
        <v>18</v>
      </c>
      <c r="Z38" s="114" t="s">
        <v>283</v>
      </c>
      <c r="AA38" s="114" t="s">
        <v>283</v>
      </c>
      <c r="AB38" s="114">
        <v>69431</v>
      </c>
      <c r="AC38" s="114">
        <v>126.2</v>
      </c>
      <c r="AD38" s="114">
        <v>25165</v>
      </c>
      <c r="AE38" s="114">
        <v>45.7</v>
      </c>
      <c r="AF38" s="114" t="s">
        <v>283</v>
      </c>
      <c r="AG38" s="114" t="s">
        <v>283</v>
      </c>
      <c r="AH38" s="114">
        <v>9924</v>
      </c>
      <c r="AI38" s="114">
        <v>18</v>
      </c>
    </row>
    <row r="39" spans="1:35">
      <c r="A39" s="114">
        <v>1920</v>
      </c>
      <c r="B39" s="114">
        <v>1422096</v>
      </c>
      <c r="C39" s="114">
        <v>2541.1</v>
      </c>
      <c r="D39" s="114">
        <v>125165</v>
      </c>
      <c r="E39" s="114">
        <v>223.7</v>
      </c>
      <c r="F39" s="114">
        <v>40648</v>
      </c>
      <c r="G39" s="114">
        <v>72.599999999999994</v>
      </c>
      <c r="H39" s="114">
        <v>1725</v>
      </c>
      <c r="I39" s="114">
        <v>3.1</v>
      </c>
      <c r="J39" s="114" t="s">
        <v>283</v>
      </c>
      <c r="K39" s="114" t="s">
        <v>283</v>
      </c>
      <c r="L39" s="114">
        <v>35540</v>
      </c>
      <c r="M39" s="114">
        <v>63.5</v>
      </c>
      <c r="N39" s="114">
        <v>88186</v>
      </c>
      <c r="O39" s="114">
        <v>157.6</v>
      </c>
      <c r="P39" s="114">
        <v>175674</v>
      </c>
      <c r="Q39" s="114">
        <v>313.89999999999998</v>
      </c>
      <c r="R39" s="114" t="s">
        <v>283</v>
      </c>
      <c r="S39" s="114" t="s">
        <v>283</v>
      </c>
      <c r="T39" s="114">
        <v>7933</v>
      </c>
      <c r="U39" s="114">
        <v>14.2</v>
      </c>
      <c r="V39" s="114">
        <v>6245</v>
      </c>
      <c r="W39" s="114">
        <v>11.2</v>
      </c>
      <c r="X39" s="114">
        <v>11279</v>
      </c>
      <c r="Y39" s="114">
        <v>20.2</v>
      </c>
      <c r="Z39" s="114" t="s">
        <v>283</v>
      </c>
      <c r="AA39" s="114" t="s">
        <v>283</v>
      </c>
      <c r="AB39" s="114">
        <v>73468</v>
      </c>
      <c r="AC39" s="114">
        <v>131.30000000000001</v>
      </c>
      <c r="AD39" s="114">
        <v>26198</v>
      </c>
      <c r="AE39" s="114">
        <v>46.8</v>
      </c>
      <c r="AF39" s="114" t="s">
        <v>283</v>
      </c>
      <c r="AG39" s="114" t="s">
        <v>283</v>
      </c>
      <c r="AH39" s="114">
        <v>10630</v>
      </c>
      <c r="AI39" s="114">
        <v>19</v>
      </c>
    </row>
    <row r="40" spans="1:35">
      <c r="A40" s="114">
        <v>1921</v>
      </c>
      <c r="B40" s="114">
        <v>1288570</v>
      </c>
      <c r="C40" s="114">
        <v>2274</v>
      </c>
      <c r="D40" s="114">
        <v>120719</v>
      </c>
      <c r="E40" s="114">
        <v>213</v>
      </c>
      <c r="F40" s="114">
        <v>40877</v>
      </c>
      <c r="G40" s="114">
        <v>72.099999999999994</v>
      </c>
      <c r="H40" s="114">
        <v>1890</v>
      </c>
      <c r="I40" s="114">
        <v>3.3</v>
      </c>
      <c r="J40" s="114" t="s">
        <v>283</v>
      </c>
      <c r="K40" s="114" t="s">
        <v>283</v>
      </c>
      <c r="L40" s="114">
        <v>37420</v>
      </c>
      <c r="M40" s="114">
        <v>66</v>
      </c>
      <c r="N40" s="114">
        <v>90523</v>
      </c>
      <c r="O40" s="114">
        <v>159.69999999999999</v>
      </c>
      <c r="P40" s="114">
        <v>113709</v>
      </c>
      <c r="Q40" s="114">
        <v>200.7</v>
      </c>
      <c r="R40" s="114" t="s">
        <v>283</v>
      </c>
      <c r="S40" s="114" t="s">
        <v>283</v>
      </c>
      <c r="T40" s="114">
        <v>7137</v>
      </c>
      <c r="U40" s="114">
        <v>12.6</v>
      </c>
      <c r="V40" s="114">
        <v>6704</v>
      </c>
      <c r="W40" s="114">
        <v>11.8</v>
      </c>
      <c r="X40" s="114">
        <v>11444</v>
      </c>
      <c r="Y40" s="114">
        <v>20.2</v>
      </c>
      <c r="Z40" s="114" t="s">
        <v>283</v>
      </c>
      <c r="AA40" s="114" t="s">
        <v>283</v>
      </c>
      <c r="AB40" s="114">
        <v>75654</v>
      </c>
      <c r="AC40" s="114">
        <v>133.5</v>
      </c>
      <c r="AD40" s="114">
        <v>24558</v>
      </c>
      <c r="AE40" s="114">
        <v>43.3</v>
      </c>
      <c r="AF40" s="114" t="s">
        <v>283</v>
      </c>
      <c r="AG40" s="114" t="s">
        <v>283</v>
      </c>
      <c r="AH40" s="114">
        <v>11358</v>
      </c>
      <c r="AI40" s="114">
        <v>20</v>
      </c>
    </row>
    <row r="41" spans="1:35">
      <c r="A41" s="114">
        <v>1922</v>
      </c>
      <c r="B41" s="114">
        <v>1286941</v>
      </c>
      <c r="C41" s="114">
        <v>2242.4</v>
      </c>
      <c r="D41" s="114">
        <v>125506</v>
      </c>
      <c r="E41" s="114">
        <v>218.7</v>
      </c>
      <c r="F41" s="114">
        <v>41116</v>
      </c>
      <c r="G41" s="114">
        <v>71.599999999999994</v>
      </c>
      <c r="H41" s="114">
        <v>1904</v>
      </c>
      <c r="I41" s="114">
        <v>3.3</v>
      </c>
      <c r="J41" s="114" t="s">
        <v>283</v>
      </c>
      <c r="K41" s="114" t="s">
        <v>283</v>
      </c>
      <c r="L41" s="114">
        <v>37312</v>
      </c>
      <c r="M41" s="114">
        <v>65</v>
      </c>
      <c r="N41" s="114">
        <v>91433</v>
      </c>
      <c r="O41" s="114">
        <v>159.30000000000001</v>
      </c>
      <c r="P41" s="114">
        <v>112642</v>
      </c>
      <c r="Q41" s="114">
        <v>196.3</v>
      </c>
      <c r="R41" s="114" t="s">
        <v>283</v>
      </c>
      <c r="S41" s="114" t="s">
        <v>283</v>
      </c>
      <c r="T41" s="114">
        <v>8068</v>
      </c>
      <c r="U41" s="114">
        <v>14.1</v>
      </c>
      <c r="V41" s="114">
        <v>6386</v>
      </c>
      <c r="W41" s="114">
        <v>11.1</v>
      </c>
      <c r="X41" s="114">
        <v>11311</v>
      </c>
      <c r="Y41" s="114">
        <v>19.7</v>
      </c>
      <c r="Z41" s="114" t="s">
        <v>283</v>
      </c>
      <c r="AA41" s="114" t="s">
        <v>283</v>
      </c>
      <c r="AB41" s="114">
        <v>75957</v>
      </c>
      <c r="AC41" s="114">
        <v>132.4</v>
      </c>
      <c r="AD41" s="114">
        <v>25500</v>
      </c>
      <c r="AE41" s="114">
        <v>44.4</v>
      </c>
      <c r="AF41" s="114" t="s">
        <v>283</v>
      </c>
      <c r="AG41" s="114" t="s">
        <v>283</v>
      </c>
      <c r="AH41" s="114">
        <v>11546</v>
      </c>
      <c r="AI41" s="114">
        <v>20.100000000000001</v>
      </c>
    </row>
    <row r="42" spans="1:35">
      <c r="A42" s="114">
        <v>1923</v>
      </c>
      <c r="B42" s="114">
        <v>1332485</v>
      </c>
      <c r="C42" s="114">
        <v>2292.6999999999998</v>
      </c>
      <c r="D42" s="114">
        <v>118216</v>
      </c>
      <c r="E42" s="114">
        <v>203.4</v>
      </c>
      <c r="F42" s="114">
        <v>42231</v>
      </c>
      <c r="G42" s="114">
        <v>72.7</v>
      </c>
      <c r="H42" s="114">
        <v>1873</v>
      </c>
      <c r="I42" s="114">
        <v>3.2</v>
      </c>
      <c r="J42" s="114" t="s">
        <v>283</v>
      </c>
      <c r="K42" s="114" t="s">
        <v>283</v>
      </c>
      <c r="L42" s="114">
        <v>42184</v>
      </c>
      <c r="M42" s="114">
        <v>72.599999999999994</v>
      </c>
      <c r="N42" s="114">
        <v>94615</v>
      </c>
      <c r="O42" s="114">
        <v>162.80000000000001</v>
      </c>
      <c r="P42" s="114">
        <v>119263</v>
      </c>
      <c r="Q42" s="114">
        <v>205.2</v>
      </c>
      <c r="R42" s="114">
        <v>16151</v>
      </c>
      <c r="S42" s="114">
        <v>27.8</v>
      </c>
      <c r="T42" s="114">
        <v>6452</v>
      </c>
      <c r="U42" s="114">
        <v>11.1</v>
      </c>
      <c r="V42" s="114">
        <v>7142</v>
      </c>
      <c r="W42" s="114">
        <v>12.3</v>
      </c>
      <c r="X42" s="114">
        <v>10457</v>
      </c>
      <c r="Y42" s="114">
        <v>18</v>
      </c>
      <c r="Z42" s="114" t="s">
        <v>283</v>
      </c>
      <c r="AA42" s="114" t="s">
        <v>283</v>
      </c>
      <c r="AB42" s="114">
        <v>76579</v>
      </c>
      <c r="AC42" s="114">
        <v>131.80000000000001</v>
      </c>
      <c r="AD42" s="114">
        <v>71322</v>
      </c>
      <c r="AE42" s="114">
        <v>122.7</v>
      </c>
      <c r="AF42" s="114" t="s">
        <v>283</v>
      </c>
      <c r="AG42" s="114" t="s">
        <v>283</v>
      </c>
      <c r="AH42" s="114">
        <v>11488</v>
      </c>
      <c r="AI42" s="114">
        <v>19.8</v>
      </c>
    </row>
    <row r="43" spans="1:35">
      <c r="A43" s="114">
        <v>1924</v>
      </c>
      <c r="B43" s="114">
        <v>1254946</v>
      </c>
      <c r="C43" s="114">
        <v>2131.5</v>
      </c>
      <c r="D43" s="114">
        <v>114229</v>
      </c>
      <c r="E43" s="114">
        <v>194</v>
      </c>
      <c r="F43" s="114">
        <v>41671</v>
      </c>
      <c r="G43" s="114">
        <v>70.8</v>
      </c>
      <c r="H43" s="114">
        <v>1963</v>
      </c>
      <c r="I43" s="114">
        <v>3.3</v>
      </c>
      <c r="J43" s="114" t="s">
        <v>283</v>
      </c>
      <c r="K43" s="114" t="s">
        <v>283</v>
      </c>
      <c r="L43" s="114">
        <v>40676</v>
      </c>
      <c r="M43" s="114">
        <v>69.099999999999994</v>
      </c>
      <c r="N43" s="114">
        <v>102810</v>
      </c>
      <c r="O43" s="114">
        <v>174.6</v>
      </c>
      <c r="P43" s="114">
        <v>123403</v>
      </c>
      <c r="Q43" s="114">
        <v>209.6</v>
      </c>
      <c r="R43" s="114">
        <v>16580</v>
      </c>
      <c r="S43" s="114">
        <v>28.2</v>
      </c>
      <c r="T43" s="114">
        <v>6714</v>
      </c>
      <c r="U43" s="114">
        <v>11.4</v>
      </c>
      <c r="V43" s="114">
        <v>7391</v>
      </c>
      <c r="W43" s="114">
        <v>12.6</v>
      </c>
      <c r="X43" s="114">
        <v>10122</v>
      </c>
      <c r="Y43" s="114">
        <v>17.2</v>
      </c>
      <c r="Z43" s="114" t="s">
        <v>283</v>
      </c>
      <c r="AA43" s="114" t="s">
        <v>283</v>
      </c>
      <c r="AB43" s="114">
        <v>74003</v>
      </c>
      <c r="AC43" s="114">
        <v>125.7</v>
      </c>
      <c r="AD43" s="114">
        <v>25739</v>
      </c>
      <c r="AE43" s="114">
        <v>43.7</v>
      </c>
      <c r="AF43" s="114" t="s">
        <v>283</v>
      </c>
      <c r="AG43" s="114" t="s">
        <v>283</v>
      </c>
      <c r="AH43" s="114">
        <v>11261</v>
      </c>
      <c r="AI43" s="114">
        <v>19.100000000000001</v>
      </c>
    </row>
    <row r="44" spans="1:35">
      <c r="A44" s="114">
        <v>1925</v>
      </c>
      <c r="B44" s="114">
        <v>1210706</v>
      </c>
      <c r="C44" s="114">
        <v>2026.7</v>
      </c>
      <c r="D44" s="114">
        <v>115956</v>
      </c>
      <c r="E44" s="114">
        <v>194.1</v>
      </c>
      <c r="F44" s="114">
        <v>42177</v>
      </c>
      <c r="G44" s="114">
        <v>70.599999999999994</v>
      </c>
      <c r="H44" s="114">
        <v>1979</v>
      </c>
      <c r="I44" s="114">
        <v>3.3</v>
      </c>
      <c r="J44" s="114" t="s">
        <v>283</v>
      </c>
      <c r="K44" s="114" t="s">
        <v>283</v>
      </c>
      <c r="L44" s="114">
        <v>39895</v>
      </c>
      <c r="M44" s="114">
        <v>66.8</v>
      </c>
      <c r="N44" s="114">
        <v>96293</v>
      </c>
      <c r="O44" s="114">
        <v>161.19999999999999</v>
      </c>
      <c r="P44" s="114">
        <v>129129</v>
      </c>
      <c r="Q44" s="114">
        <v>216.2</v>
      </c>
      <c r="R44" s="114">
        <v>17134</v>
      </c>
      <c r="S44" s="114">
        <v>28.7</v>
      </c>
      <c r="T44" s="114">
        <v>7421</v>
      </c>
      <c r="U44" s="114">
        <v>12.4</v>
      </c>
      <c r="V44" s="114">
        <v>7769</v>
      </c>
      <c r="W44" s="114">
        <v>13</v>
      </c>
      <c r="X44" s="114">
        <v>9667</v>
      </c>
      <c r="Y44" s="114">
        <v>16.2</v>
      </c>
      <c r="Z44" s="114" t="s">
        <v>283</v>
      </c>
      <c r="AA44" s="114" t="s">
        <v>283</v>
      </c>
      <c r="AB44" s="114">
        <v>70065</v>
      </c>
      <c r="AC44" s="114">
        <v>117.3</v>
      </c>
      <c r="AD44" s="114">
        <v>24982</v>
      </c>
      <c r="AE44" s="114">
        <v>41.8</v>
      </c>
      <c r="AF44" s="114" t="s">
        <v>283</v>
      </c>
      <c r="AG44" s="114" t="s">
        <v>283</v>
      </c>
      <c r="AH44" s="114">
        <v>12249</v>
      </c>
      <c r="AI44" s="114">
        <v>20.5</v>
      </c>
    </row>
    <row r="45" spans="1:35">
      <c r="A45" s="114">
        <v>1926</v>
      </c>
      <c r="B45" s="114">
        <v>1160734</v>
      </c>
      <c r="C45" s="114">
        <v>1911</v>
      </c>
      <c r="D45" s="114">
        <v>113045</v>
      </c>
      <c r="E45" s="114">
        <v>186.1</v>
      </c>
      <c r="F45" s="114">
        <v>43119</v>
      </c>
      <c r="G45" s="114">
        <v>71</v>
      </c>
      <c r="H45" s="114">
        <v>2045</v>
      </c>
      <c r="I45" s="114">
        <v>3.4</v>
      </c>
      <c r="J45" s="114" t="s">
        <v>283</v>
      </c>
      <c r="K45" s="114" t="s">
        <v>283</v>
      </c>
      <c r="L45" s="114">
        <v>37949</v>
      </c>
      <c r="M45" s="114">
        <v>62.5</v>
      </c>
      <c r="N45" s="114">
        <v>98688</v>
      </c>
      <c r="O45" s="114">
        <v>162.5</v>
      </c>
      <c r="P45" s="114">
        <v>108106</v>
      </c>
      <c r="Q45" s="114">
        <v>178</v>
      </c>
      <c r="R45" s="114">
        <v>14778</v>
      </c>
      <c r="S45" s="114">
        <v>24.3</v>
      </c>
      <c r="T45" s="114">
        <v>6160</v>
      </c>
      <c r="U45" s="114">
        <v>10.1</v>
      </c>
      <c r="V45" s="114">
        <v>7837</v>
      </c>
      <c r="W45" s="114">
        <v>12.9</v>
      </c>
      <c r="X45" s="114">
        <v>9478</v>
      </c>
      <c r="Y45" s="114">
        <v>15.6</v>
      </c>
      <c r="Z45" s="114" t="s">
        <v>283</v>
      </c>
      <c r="AA45" s="114" t="s">
        <v>283</v>
      </c>
      <c r="AB45" s="114">
        <v>67576</v>
      </c>
      <c r="AC45" s="114">
        <v>111.3</v>
      </c>
      <c r="AD45" s="114">
        <v>25627</v>
      </c>
      <c r="AE45" s="114">
        <v>42.2</v>
      </c>
      <c r="AF45" s="114" t="s">
        <v>283</v>
      </c>
      <c r="AG45" s="114" t="s">
        <v>283</v>
      </c>
      <c r="AH45" s="114">
        <v>12484</v>
      </c>
      <c r="AI45" s="114">
        <v>20.6</v>
      </c>
    </row>
    <row r="46" spans="1:35">
      <c r="A46" s="114">
        <v>1927</v>
      </c>
      <c r="B46" s="114">
        <v>1214323</v>
      </c>
      <c r="C46" s="114">
        <v>1969.4</v>
      </c>
      <c r="D46" s="114">
        <v>119439</v>
      </c>
      <c r="E46" s="114">
        <v>193.7</v>
      </c>
      <c r="F46" s="114">
        <v>43351</v>
      </c>
      <c r="G46" s="114">
        <v>70.3</v>
      </c>
      <c r="H46" s="114">
        <v>2173</v>
      </c>
      <c r="I46" s="114">
        <v>3.5</v>
      </c>
      <c r="J46" s="114" t="s">
        <v>283</v>
      </c>
      <c r="K46" s="114" t="s">
        <v>283</v>
      </c>
      <c r="L46" s="114">
        <v>38971</v>
      </c>
      <c r="M46" s="114">
        <v>63.2</v>
      </c>
      <c r="N46" s="114">
        <v>101705</v>
      </c>
      <c r="O46" s="114">
        <v>164.9</v>
      </c>
      <c r="P46" s="114">
        <v>119960</v>
      </c>
      <c r="Q46" s="114">
        <v>194.6</v>
      </c>
      <c r="R46" s="114">
        <v>15380</v>
      </c>
      <c r="S46" s="114">
        <v>24.9</v>
      </c>
      <c r="T46" s="114">
        <v>6701</v>
      </c>
      <c r="U46" s="114">
        <v>10.9</v>
      </c>
      <c r="V46" s="114">
        <v>8030</v>
      </c>
      <c r="W46" s="114">
        <v>13</v>
      </c>
      <c r="X46" s="114">
        <v>10002</v>
      </c>
      <c r="Y46" s="114">
        <v>16.2</v>
      </c>
      <c r="Z46" s="114" t="s">
        <v>283</v>
      </c>
      <c r="AA46" s="114" t="s">
        <v>283</v>
      </c>
      <c r="AB46" s="114">
        <v>74664</v>
      </c>
      <c r="AC46" s="114">
        <v>121.1</v>
      </c>
      <c r="AD46" s="114">
        <v>29327</v>
      </c>
      <c r="AE46" s="114">
        <v>47.6</v>
      </c>
      <c r="AF46" s="114" t="s">
        <v>283</v>
      </c>
      <c r="AG46" s="114" t="s">
        <v>283</v>
      </c>
      <c r="AH46" s="114">
        <v>12845</v>
      </c>
      <c r="AI46" s="114">
        <v>20.8</v>
      </c>
    </row>
    <row r="47" spans="1:35">
      <c r="A47" s="114">
        <v>1928</v>
      </c>
      <c r="B47" s="114">
        <v>1236711</v>
      </c>
      <c r="C47" s="114">
        <v>1975.7</v>
      </c>
      <c r="D47" s="114">
        <v>119632</v>
      </c>
      <c r="E47" s="114">
        <v>191.1</v>
      </c>
      <c r="F47" s="114">
        <v>45086</v>
      </c>
      <c r="G47" s="114">
        <v>72</v>
      </c>
      <c r="H47" s="114">
        <v>2171</v>
      </c>
      <c r="I47" s="114">
        <v>3.5</v>
      </c>
      <c r="J47" s="114" t="s">
        <v>283</v>
      </c>
      <c r="K47" s="114" t="s">
        <v>283</v>
      </c>
      <c r="L47" s="114">
        <v>39908</v>
      </c>
      <c r="M47" s="114">
        <v>63.8</v>
      </c>
      <c r="N47" s="114">
        <v>102985</v>
      </c>
      <c r="O47" s="114">
        <v>164.5</v>
      </c>
      <c r="P47" s="114">
        <v>125787</v>
      </c>
      <c r="Q47" s="114">
        <v>201</v>
      </c>
      <c r="R47" s="114">
        <v>15073</v>
      </c>
      <c r="S47" s="114">
        <v>24.1</v>
      </c>
      <c r="T47" s="114">
        <v>6884</v>
      </c>
      <c r="U47" s="114">
        <v>11</v>
      </c>
      <c r="V47" s="114">
        <v>8610</v>
      </c>
      <c r="W47" s="114">
        <v>13.8</v>
      </c>
      <c r="X47" s="114">
        <v>10026</v>
      </c>
      <c r="Y47" s="114">
        <v>16</v>
      </c>
      <c r="Z47" s="114" t="s">
        <v>283</v>
      </c>
      <c r="AA47" s="114" t="s">
        <v>283</v>
      </c>
      <c r="AB47" s="114">
        <v>77251</v>
      </c>
      <c r="AC47" s="114">
        <v>123.4</v>
      </c>
      <c r="AD47" s="114">
        <v>26040</v>
      </c>
      <c r="AE47" s="114">
        <v>41.6</v>
      </c>
      <c r="AF47" s="114" t="s">
        <v>283</v>
      </c>
      <c r="AG47" s="114" t="s">
        <v>283</v>
      </c>
      <c r="AH47" s="114">
        <v>13032</v>
      </c>
      <c r="AI47" s="114">
        <v>20.8</v>
      </c>
    </row>
    <row r="48" spans="1:35">
      <c r="A48" s="114">
        <v>1929</v>
      </c>
      <c r="B48" s="114">
        <v>1261228</v>
      </c>
      <c r="C48" s="114">
        <v>1987.4</v>
      </c>
      <c r="D48" s="114">
        <v>123490</v>
      </c>
      <c r="E48" s="114">
        <v>194.6</v>
      </c>
      <c r="F48" s="114">
        <v>44299</v>
      </c>
      <c r="G48" s="114">
        <v>69.8</v>
      </c>
      <c r="H48" s="114">
        <v>2300</v>
      </c>
      <c r="I48" s="114">
        <v>3.6</v>
      </c>
      <c r="J48" s="114" t="s">
        <v>283</v>
      </c>
      <c r="K48" s="114" t="s">
        <v>283</v>
      </c>
      <c r="L48" s="114">
        <v>41532</v>
      </c>
      <c r="M48" s="114">
        <v>65.400000000000006</v>
      </c>
      <c r="N48" s="114">
        <v>108439</v>
      </c>
      <c r="O48" s="114">
        <v>170.9</v>
      </c>
      <c r="P48" s="114">
        <v>121181</v>
      </c>
      <c r="Q48" s="114">
        <v>191</v>
      </c>
      <c r="R48" s="114">
        <v>15264</v>
      </c>
      <c r="S48" s="114">
        <v>24.1</v>
      </c>
      <c r="T48" s="114">
        <v>7043</v>
      </c>
      <c r="U48" s="114">
        <v>11.1</v>
      </c>
      <c r="V48" s="114">
        <v>8689</v>
      </c>
      <c r="W48" s="114">
        <v>13.7</v>
      </c>
      <c r="X48" s="114">
        <v>10181</v>
      </c>
      <c r="Y48" s="114">
        <v>16</v>
      </c>
      <c r="Z48" s="114" t="s">
        <v>283</v>
      </c>
      <c r="AA48" s="114" t="s">
        <v>283</v>
      </c>
      <c r="AB48" s="114">
        <v>79181</v>
      </c>
      <c r="AC48" s="114">
        <v>124.8</v>
      </c>
      <c r="AD48" s="114">
        <v>26634</v>
      </c>
      <c r="AE48" s="114">
        <v>42</v>
      </c>
      <c r="AF48" s="114" t="s">
        <v>283</v>
      </c>
      <c r="AG48" s="114" t="s">
        <v>283</v>
      </c>
      <c r="AH48" s="114">
        <v>12740</v>
      </c>
      <c r="AI48" s="114">
        <v>20.100000000000001</v>
      </c>
    </row>
    <row r="49" spans="1:35">
      <c r="A49" s="114">
        <v>1930</v>
      </c>
      <c r="B49" s="114">
        <v>1170867</v>
      </c>
      <c r="C49" s="114">
        <v>1816.7</v>
      </c>
      <c r="D49" s="114">
        <v>119635</v>
      </c>
      <c r="E49" s="114">
        <v>185.6</v>
      </c>
      <c r="F49" s="114">
        <v>45488</v>
      </c>
      <c r="G49" s="114">
        <v>70.599999999999994</v>
      </c>
      <c r="H49" s="114">
        <v>2247</v>
      </c>
      <c r="I49" s="114">
        <v>3.5</v>
      </c>
      <c r="J49" s="114" t="s">
        <v>283</v>
      </c>
      <c r="K49" s="114" t="s">
        <v>283</v>
      </c>
      <c r="L49" s="114">
        <v>41138</v>
      </c>
      <c r="M49" s="114">
        <v>63.8</v>
      </c>
      <c r="N49" s="114">
        <v>104942</v>
      </c>
      <c r="O49" s="114">
        <v>162.80000000000001</v>
      </c>
      <c r="P49" s="114">
        <v>101046</v>
      </c>
      <c r="Q49" s="114">
        <v>156.80000000000001</v>
      </c>
      <c r="R49" s="114">
        <v>13529</v>
      </c>
      <c r="S49" s="114">
        <v>21</v>
      </c>
      <c r="T49" s="114">
        <v>6651</v>
      </c>
      <c r="U49" s="114">
        <v>10.3</v>
      </c>
      <c r="V49" s="114">
        <v>9190</v>
      </c>
      <c r="W49" s="114">
        <v>14.3</v>
      </c>
      <c r="X49" s="114">
        <v>10469</v>
      </c>
      <c r="Y49" s="114">
        <v>16.2</v>
      </c>
      <c r="Z49" s="114" t="s">
        <v>283</v>
      </c>
      <c r="AA49" s="114" t="s">
        <v>283</v>
      </c>
      <c r="AB49" s="114">
        <v>76591</v>
      </c>
      <c r="AC49" s="114">
        <v>118.8</v>
      </c>
      <c r="AD49" s="114">
        <v>26295</v>
      </c>
      <c r="AE49" s="114">
        <v>40.799999999999997</v>
      </c>
      <c r="AF49" s="114" t="s">
        <v>283</v>
      </c>
      <c r="AG49" s="114" t="s">
        <v>283</v>
      </c>
      <c r="AH49" s="114">
        <v>13942</v>
      </c>
      <c r="AI49" s="114">
        <v>21.6</v>
      </c>
    </row>
    <row r="50" spans="1:35">
      <c r="A50" s="114">
        <v>1931</v>
      </c>
      <c r="B50" s="114">
        <v>1240891</v>
      </c>
      <c r="C50" s="114">
        <v>1895.7</v>
      </c>
      <c r="D50" s="114">
        <v>121875</v>
      </c>
      <c r="E50" s="114">
        <v>186.2</v>
      </c>
      <c r="F50" s="114">
        <v>45164</v>
      </c>
      <c r="G50" s="114">
        <v>69</v>
      </c>
      <c r="H50" s="114">
        <v>2209</v>
      </c>
      <c r="I50" s="114">
        <v>3.4</v>
      </c>
      <c r="J50" s="114" t="s">
        <v>283</v>
      </c>
      <c r="K50" s="114" t="s">
        <v>283</v>
      </c>
      <c r="L50" s="114">
        <v>41867</v>
      </c>
      <c r="M50" s="114">
        <v>64</v>
      </c>
      <c r="N50" s="114">
        <v>107352</v>
      </c>
      <c r="O50" s="114">
        <v>164</v>
      </c>
      <c r="P50" s="114">
        <v>129380</v>
      </c>
      <c r="Q50" s="114">
        <v>197.7</v>
      </c>
      <c r="R50" s="114">
        <v>14752</v>
      </c>
      <c r="S50" s="114">
        <v>22.5</v>
      </c>
      <c r="T50" s="114">
        <v>7994</v>
      </c>
      <c r="U50" s="114">
        <v>12.2</v>
      </c>
      <c r="V50" s="114">
        <v>9701</v>
      </c>
      <c r="W50" s="114">
        <v>14.8</v>
      </c>
      <c r="X50" s="114">
        <v>10045</v>
      </c>
      <c r="Y50" s="114">
        <v>15.3</v>
      </c>
      <c r="Z50" s="114" t="s">
        <v>283</v>
      </c>
      <c r="AA50" s="114" t="s">
        <v>283</v>
      </c>
      <c r="AB50" s="114">
        <v>85650</v>
      </c>
      <c r="AC50" s="114">
        <v>130.80000000000001</v>
      </c>
      <c r="AD50" s="114">
        <v>25270</v>
      </c>
      <c r="AE50" s="114">
        <v>38.6</v>
      </c>
      <c r="AF50" s="114" t="s">
        <v>283</v>
      </c>
      <c r="AG50" s="114" t="s">
        <v>283</v>
      </c>
      <c r="AH50" s="114">
        <v>14353</v>
      </c>
      <c r="AI50" s="114">
        <v>21.9</v>
      </c>
    </row>
    <row r="51" spans="1:35">
      <c r="A51" s="114">
        <v>1932</v>
      </c>
      <c r="B51" s="114">
        <v>1175344</v>
      </c>
      <c r="C51" s="114">
        <v>1769.2</v>
      </c>
      <c r="D51" s="114">
        <v>119196</v>
      </c>
      <c r="E51" s="114">
        <v>179.4</v>
      </c>
      <c r="F51" s="114">
        <v>45883</v>
      </c>
      <c r="G51" s="114">
        <v>69.099999999999994</v>
      </c>
      <c r="H51" s="114">
        <v>2331</v>
      </c>
      <c r="I51" s="114">
        <v>3.5</v>
      </c>
      <c r="J51" s="114" t="s">
        <v>283</v>
      </c>
      <c r="K51" s="114" t="s">
        <v>283</v>
      </c>
      <c r="L51" s="114">
        <v>38973</v>
      </c>
      <c r="M51" s="114">
        <v>58.7</v>
      </c>
      <c r="N51" s="114">
        <v>107378</v>
      </c>
      <c r="O51" s="114">
        <v>161.6</v>
      </c>
      <c r="P51" s="114">
        <v>112681</v>
      </c>
      <c r="Q51" s="114">
        <v>169.6</v>
      </c>
      <c r="R51" s="114">
        <v>13174</v>
      </c>
      <c r="S51" s="114">
        <v>19.8</v>
      </c>
      <c r="T51" s="114">
        <v>6849</v>
      </c>
      <c r="U51" s="114">
        <v>10.3</v>
      </c>
      <c r="V51" s="114">
        <v>10056</v>
      </c>
      <c r="W51" s="114">
        <v>15.1</v>
      </c>
      <c r="X51" s="114">
        <v>10214</v>
      </c>
      <c r="Y51" s="114">
        <v>15.4</v>
      </c>
      <c r="Z51" s="114" t="s">
        <v>283</v>
      </c>
      <c r="AA51" s="114" t="s">
        <v>283</v>
      </c>
      <c r="AB51" s="114">
        <v>77529</v>
      </c>
      <c r="AC51" s="114">
        <v>116.7</v>
      </c>
      <c r="AD51" s="114">
        <v>26734</v>
      </c>
      <c r="AE51" s="114">
        <v>40.200000000000003</v>
      </c>
      <c r="AF51" s="114" t="s">
        <v>283</v>
      </c>
      <c r="AG51" s="114" t="s">
        <v>283</v>
      </c>
      <c r="AH51" s="114">
        <v>14746</v>
      </c>
      <c r="AI51" s="114">
        <v>22.2</v>
      </c>
    </row>
    <row r="52" spans="1:35">
      <c r="A52" s="114">
        <v>1933</v>
      </c>
      <c r="B52" s="114">
        <v>1193987</v>
      </c>
      <c r="C52" s="114">
        <v>1770.7</v>
      </c>
      <c r="D52" s="114">
        <v>126703</v>
      </c>
      <c r="E52" s="114">
        <v>187.9</v>
      </c>
      <c r="F52" s="114">
        <v>47705</v>
      </c>
      <c r="G52" s="114">
        <v>70.7</v>
      </c>
      <c r="H52" s="114">
        <v>2589</v>
      </c>
      <c r="I52" s="114">
        <v>3.8</v>
      </c>
      <c r="J52" s="114" t="s">
        <v>283</v>
      </c>
      <c r="K52" s="114" t="s">
        <v>283</v>
      </c>
      <c r="L52" s="114">
        <v>40111</v>
      </c>
      <c r="M52" s="114">
        <v>59.5</v>
      </c>
      <c r="N52" s="114">
        <v>110719</v>
      </c>
      <c r="O52" s="114">
        <v>164.2</v>
      </c>
      <c r="P52" s="114">
        <v>106247</v>
      </c>
      <c r="Q52" s="114">
        <v>157.6</v>
      </c>
      <c r="R52" s="114">
        <v>11958</v>
      </c>
      <c r="S52" s="114">
        <v>17.7</v>
      </c>
      <c r="T52" s="114">
        <v>7422</v>
      </c>
      <c r="U52" s="114">
        <v>11</v>
      </c>
      <c r="V52" s="114">
        <v>10524</v>
      </c>
      <c r="W52" s="114">
        <v>15.6</v>
      </c>
      <c r="X52" s="114">
        <v>8375</v>
      </c>
      <c r="Y52" s="114">
        <v>12.4</v>
      </c>
      <c r="Z52" s="114" t="s">
        <v>283</v>
      </c>
      <c r="AA52" s="114" t="s">
        <v>283</v>
      </c>
      <c r="AB52" s="114">
        <v>82932</v>
      </c>
      <c r="AC52" s="114">
        <v>123</v>
      </c>
      <c r="AD52" s="114">
        <v>30220</v>
      </c>
      <c r="AE52" s="114">
        <v>44.8</v>
      </c>
      <c r="AF52" s="114" t="s">
        <v>283</v>
      </c>
      <c r="AG52" s="114" t="s">
        <v>283</v>
      </c>
      <c r="AH52" s="114">
        <v>14805</v>
      </c>
      <c r="AI52" s="114">
        <v>22</v>
      </c>
    </row>
    <row r="53" spans="1:35">
      <c r="A53" s="114">
        <v>1934</v>
      </c>
      <c r="B53" s="114">
        <v>1234684</v>
      </c>
      <c r="C53" s="114">
        <v>1807.5</v>
      </c>
      <c r="D53" s="114">
        <v>131525</v>
      </c>
      <c r="E53" s="114">
        <v>192.5</v>
      </c>
      <c r="F53" s="114">
        <v>48822</v>
      </c>
      <c r="G53" s="114">
        <v>71.5</v>
      </c>
      <c r="H53" s="114">
        <v>2718</v>
      </c>
      <c r="I53" s="114">
        <v>4</v>
      </c>
      <c r="J53" s="114" t="s">
        <v>283</v>
      </c>
      <c r="K53" s="114" t="s">
        <v>283</v>
      </c>
      <c r="L53" s="114">
        <v>42519</v>
      </c>
      <c r="M53" s="114">
        <v>62.2</v>
      </c>
      <c r="N53" s="114">
        <v>114447</v>
      </c>
      <c r="O53" s="114">
        <v>167.5</v>
      </c>
      <c r="P53" s="114">
        <v>124117</v>
      </c>
      <c r="Q53" s="114">
        <v>181.7</v>
      </c>
      <c r="R53" s="114">
        <v>12749</v>
      </c>
      <c r="S53" s="114">
        <v>18.7</v>
      </c>
      <c r="T53" s="114">
        <v>8647</v>
      </c>
      <c r="U53" s="114">
        <v>12.7</v>
      </c>
      <c r="V53" s="114">
        <v>11329</v>
      </c>
      <c r="W53" s="114">
        <v>16.600000000000001</v>
      </c>
      <c r="X53" s="114">
        <v>8270</v>
      </c>
      <c r="Y53" s="114">
        <v>12.1</v>
      </c>
      <c r="Z53" s="114" t="s">
        <v>283</v>
      </c>
      <c r="AA53" s="114" t="s">
        <v>283</v>
      </c>
      <c r="AB53" s="114">
        <v>87045</v>
      </c>
      <c r="AC53" s="114">
        <v>127.4</v>
      </c>
      <c r="AD53" s="114">
        <v>32029</v>
      </c>
      <c r="AE53" s="114">
        <v>46.9</v>
      </c>
      <c r="AF53" s="114" t="s">
        <v>283</v>
      </c>
      <c r="AG53" s="114" t="s">
        <v>283</v>
      </c>
      <c r="AH53" s="114">
        <v>14554</v>
      </c>
      <c r="AI53" s="114">
        <v>21.3</v>
      </c>
    </row>
    <row r="54" spans="1:35">
      <c r="A54" s="114">
        <v>1935</v>
      </c>
      <c r="B54" s="114">
        <v>1161936</v>
      </c>
      <c r="C54" s="114">
        <v>1677.8</v>
      </c>
      <c r="D54" s="114">
        <v>132151</v>
      </c>
      <c r="E54" s="114">
        <v>190.8</v>
      </c>
      <c r="F54" s="114">
        <v>50080</v>
      </c>
      <c r="G54" s="114">
        <v>72.3</v>
      </c>
      <c r="H54" s="114">
        <v>2527</v>
      </c>
      <c r="I54" s="114">
        <v>3.6</v>
      </c>
      <c r="J54" s="114" t="s">
        <v>283</v>
      </c>
      <c r="K54" s="114" t="s">
        <v>283</v>
      </c>
      <c r="L54" s="114">
        <v>39902</v>
      </c>
      <c r="M54" s="114">
        <v>57.6</v>
      </c>
      <c r="N54" s="114">
        <v>114554</v>
      </c>
      <c r="O54" s="114">
        <v>165.4</v>
      </c>
      <c r="P54" s="114">
        <v>105078</v>
      </c>
      <c r="Q54" s="114">
        <v>151.69999999999999</v>
      </c>
      <c r="R54" s="114">
        <v>11780</v>
      </c>
      <c r="S54" s="114">
        <v>17</v>
      </c>
      <c r="T54" s="114">
        <v>7679</v>
      </c>
      <c r="U54" s="114">
        <v>11.1</v>
      </c>
      <c r="V54" s="114">
        <v>11276</v>
      </c>
      <c r="W54" s="114">
        <v>16.3</v>
      </c>
      <c r="X54" s="114">
        <v>8074</v>
      </c>
      <c r="Y54" s="114">
        <v>11.7</v>
      </c>
      <c r="Z54" s="114" t="s">
        <v>283</v>
      </c>
      <c r="AA54" s="114" t="s">
        <v>283</v>
      </c>
      <c r="AB54" s="114">
        <v>78972</v>
      </c>
      <c r="AC54" s="114">
        <v>114</v>
      </c>
      <c r="AD54" s="114">
        <v>29023</v>
      </c>
      <c r="AE54" s="114">
        <v>41.9</v>
      </c>
      <c r="AF54" s="114" t="s">
        <v>283</v>
      </c>
      <c r="AG54" s="114" t="s">
        <v>283</v>
      </c>
      <c r="AH54" s="114">
        <v>14172</v>
      </c>
      <c r="AI54" s="114">
        <v>20.5</v>
      </c>
    </row>
    <row r="55" spans="1:35">
      <c r="A55" s="114">
        <v>1936</v>
      </c>
      <c r="B55" s="114">
        <v>1230278</v>
      </c>
      <c r="C55" s="114">
        <v>1754.7</v>
      </c>
      <c r="D55" s="114">
        <v>145160</v>
      </c>
      <c r="E55" s="114">
        <v>207</v>
      </c>
      <c r="F55" s="114">
        <v>50203</v>
      </c>
      <c r="G55" s="114">
        <v>71.599999999999994</v>
      </c>
      <c r="H55" s="114">
        <v>2629</v>
      </c>
      <c r="I55" s="114">
        <v>3.7</v>
      </c>
      <c r="J55" s="114" t="s">
        <v>283</v>
      </c>
      <c r="K55" s="114" t="s">
        <v>283</v>
      </c>
      <c r="L55" s="114">
        <v>42910</v>
      </c>
      <c r="M55" s="114">
        <v>61.2</v>
      </c>
      <c r="N55" s="114">
        <v>118152</v>
      </c>
      <c r="O55" s="114">
        <v>168.5</v>
      </c>
      <c r="P55" s="114">
        <v>112204</v>
      </c>
      <c r="Q55" s="114">
        <v>160</v>
      </c>
      <c r="R55" s="114">
        <v>12539</v>
      </c>
      <c r="S55" s="114">
        <v>17.899999999999999</v>
      </c>
      <c r="T55" s="114">
        <v>9485</v>
      </c>
      <c r="U55" s="114">
        <v>13.5</v>
      </c>
      <c r="V55" s="114">
        <v>11977</v>
      </c>
      <c r="W55" s="114">
        <v>17.100000000000001</v>
      </c>
      <c r="X55" s="114">
        <v>8446</v>
      </c>
      <c r="Y55" s="114">
        <v>12</v>
      </c>
      <c r="Z55" s="114" t="s">
        <v>283</v>
      </c>
      <c r="AA55" s="114" t="s">
        <v>283</v>
      </c>
      <c r="AB55" s="114">
        <v>91672</v>
      </c>
      <c r="AC55" s="114">
        <v>130.69999999999999</v>
      </c>
      <c r="AD55" s="114">
        <v>30193</v>
      </c>
      <c r="AE55" s="114">
        <v>43.1</v>
      </c>
      <c r="AF55" s="114" t="s">
        <v>283</v>
      </c>
      <c r="AG55" s="114" t="s">
        <v>283</v>
      </c>
      <c r="AH55" s="114">
        <v>15423</v>
      </c>
      <c r="AI55" s="114">
        <v>22</v>
      </c>
    </row>
    <row r="56" spans="1:35">
      <c r="A56" s="114">
        <v>1937</v>
      </c>
      <c r="B56" s="114">
        <v>1207899</v>
      </c>
      <c r="C56" s="114">
        <v>1710.2</v>
      </c>
      <c r="D56" s="114">
        <v>144620</v>
      </c>
      <c r="E56" s="114">
        <v>204.8</v>
      </c>
      <c r="F56" s="114">
        <v>51578</v>
      </c>
      <c r="G56" s="114">
        <v>73</v>
      </c>
      <c r="H56" s="114">
        <v>2812</v>
      </c>
      <c r="I56" s="114">
        <v>4</v>
      </c>
      <c r="J56" s="114" t="s">
        <v>283</v>
      </c>
      <c r="K56" s="114" t="s">
        <v>283</v>
      </c>
      <c r="L56" s="114">
        <v>42822</v>
      </c>
      <c r="M56" s="114">
        <v>60.6</v>
      </c>
      <c r="N56" s="114">
        <v>118761</v>
      </c>
      <c r="O56" s="114">
        <v>168.1</v>
      </c>
      <c r="P56" s="114">
        <v>108256</v>
      </c>
      <c r="Q56" s="114">
        <v>153.30000000000001</v>
      </c>
      <c r="R56" s="114">
        <v>11237</v>
      </c>
      <c r="S56" s="114">
        <v>15.9</v>
      </c>
      <c r="T56" s="114">
        <v>8000</v>
      </c>
      <c r="U56" s="114">
        <v>11.3</v>
      </c>
      <c r="V56" s="114">
        <v>12322</v>
      </c>
      <c r="W56" s="114">
        <v>17.399999999999999</v>
      </c>
      <c r="X56" s="114">
        <v>8680</v>
      </c>
      <c r="Y56" s="114">
        <v>12.3</v>
      </c>
      <c r="Z56" s="114" t="s">
        <v>283</v>
      </c>
      <c r="AA56" s="114" t="s">
        <v>283</v>
      </c>
      <c r="AB56" s="114">
        <v>84478</v>
      </c>
      <c r="AC56" s="114">
        <v>119.6</v>
      </c>
      <c r="AD56" s="114">
        <v>30205</v>
      </c>
      <c r="AE56" s="114">
        <v>42.8</v>
      </c>
      <c r="AF56" s="114" t="s">
        <v>283</v>
      </c>
      <c r="AG56" s="114" t="s">
        <v>283</v>
      </c>
      <c r="AH56" s="114">
        <v>14295</v>
      </c>
      <c r="AI56" s="114">
        <v>20.2</v>
      </c>
    </row>
    <row r="57" spans="1:35">
      <c r="A57" s="114">
        <v>1938</v>
      </c>
      <c r="B57" s="114">
        <v>1259805</v>
      </c>
      <c r="C57" s="114">
        <v>1774.1</v>
      </c>
      <c r="D57" s="114">
        <v>148827</v>
      </c>
      <c r="E57" s="114">
        <v>209.6</v>
      </c>
      <c r="F57" s="114">
        <v>51358</v>
      </c>
      <c r="G57" s="114">
        <v>72.3</v>
      </c>
      <c r="H57" s="114">
        <v>3043</v>
      </c>
      <c r="I57" s="114">
        <v>4.3</v>
      </c>
      <c r="J57" s="114" t="s">
        <v>283</v>
      </c>
      <c r="K57" s="114" t="s">
        <v>283</v>
      </c>
      <c r="L57" s="114">
        <v>47461</v>
      </c>
      <c r="M57" s="114">
        <v>66.8</v>
      </c>
      <c r="N57" s="114">
        <v>126861</v>
      </c>
      <c r="O57" s="114">
        <v>178.6</v>
      </c>
      <c r="P57" s="114">
        <v>118153</v>
      </c>
      <c r="Q57" s="114">
        <v>166.4</v>
      </c>
      <c r="R57" s="114">
        <v>12668</v>
      </c>
      <c r="S57" s="114">
        <v>17.8</v>
      </c>
      <c r="T57" s="114">
        <v>9648</v>
      </c>
      <c r="U57" s="114">
        <v>13.6</v>
      </c>
      <c r="V57" s="114">
        <v>13279</v>
      </c>
      <c r="W57" s="114">
        <v>18.7</v>
      </c>
      <c r="X57" s="114">
        <v>8680</v>
      </c>
      <c r="Y57" s="114">
        <v>12.2</v>
      </c>
      <c r="Z57" s="114" t="s">
        <v>283</v>
      </c>
      <c r="AA57" s="114" t="s">
        <v>283</v>
      </c>
      <c r="AB57" s="114">
        <v>98451</v>
      </c>
      <c r="AC57" s="114">
        <v>138.6</v>
      </c>
      <c r="AD57" s="114">
        <v>31700</v>
      </c>
      <c r="AE57" s="114">
        <v>44.6</v>
      </c>
      <c r="AF57" s="114" t="s">
        <v>283</v>
      </c>
      <c r="AG57" s="114" t="s">
        <v>283</v>
      </c>
      <c r="AH57" s="114">
        <v>12223</v>
      </c>
      <c r="AI57" s="114">
        <v>17.2</v>
      </c>
    </row>
    <row r="58" spans="1:35">
      <c r="A58" s="114">
        <v>1939</v>
      </c>
      <c r="B58" s="114">
        <v>1268760</v>
      </c>
      <c r="C58" s="114">
        <v>1777.5</v>
      </c>
      <c r="D58" s="114">
        <v>154371</v>
      </c>
      <c r="E58" s="114">
        <v>216.3</v>
      </c>
      <c r="F58" s="114">
        <v>52059</v>
      </c>
      <c r="G58" s="114">
        <v>72.900000000000006</v>
      </c>
      <c r="H58" s="114">
        <v>2795</v>
      </c>
      <c r="I58" s="114">
        <v>3.9</v>
      </c>
      <c r="J58" s="114" t="s">
        <v>283</v>
      </c>
      <c r="K58" s="114" t="s">
        <v>283</v>
      </c>
      <c r="L58" s="114">
        <v>47442</v>
      </c>
      <c r="M58" s="114">
        <v>66.5</v>
      </c>
      <c r="N58" s="114">
        <v>130826</v>
      </c>
      <c r="O58" s="114">
        <v>183.3</v>
      </c>
      <c r="P58" s="114">
        <v>131542</v>
      </c>
      <c r="Q58" s="114">
        <v>184.3</v>
      </c>
      <c r="R58" s="114">
        <v>12123</v>
      </c>
      <c r="S58" s="114">
        <v>17</v>
      </c>
      <c r="T58" s="114">
        <v>10321</v>
      </c>
      <c r="U58" s="114">
        <v>14.5</v>
      </c>
      <c r="V58" s="114">
        <v>13222</v>
      </c>
      <c r="W58" s="114">
        <v>18.5</v>
      </c>
      <c r="X58" s="114">
        <v>8650</v>
      </c>
      <c r="Y58" s="114">
        <v>12.1</v>
      </c>
      <c r="Z58" s="114" t="s">
        <v>283</v>
      </c>
      <c r="AA58" s="114" t="s">
        <v>283</v>
      </c>
      <c r="AB58" s="114">
        <v>95173</v>
      </c>
      <c r="AC58" s="114">
        <v>133.30000000000001</v>
      </c>
      <c r="AD58" s="114">
        <v>29328</v>
      </c>
      <c r="AE58" s="114">
        <v>41.1</v>
      </c>
      <c r="AF58" s="114" t="s">
        <v>283</v>
      </c>
      <c r="AG58" s="114" t="s">
        <v>283</v>
      </c>
      <c r="AH58" s="114">
        <v>10785</v>
      </c>
      <c r="AI58" s="114">
        <v>15.1</v>
      </c>
    </row>
    <row r="59" spans="1:35">
      <c r="A59" s="114">
        <v>1940</v>
      </c>
      <c r="B59" s="114">
        <v>1186595</v>
      </c>
      <c r="C59" s="114">
        <v>1649.6</v>
      </c>
      <c r="D59" s="114">
        <v>153154</v>
      </c>
      <c r="E59" s="114">
        <v>212.9</v>
      </c>
      <c r="F59" s="114">
        <v>51879</v>
      </c>
      <c r="G59" s="114">
        <v>72.099999999999994</v>
      </c>
      <c r="H59" s="114">
        <v>2762</v>
      </c>
      <c r="I59" s="114">
        <v>3.8</v>
      </c>
      <c r="J59" s="114" t="s">
        <v>283</v>
      </c>
      <c r="K59" s="114" t="s">
        <v>283</v>
      </c>
      <c r="L59" s="114">
        <v>45542</v>
      </c>
      <c r="M59" s="114">
        <v>63.3</v>
      </c>
      <c r="N59" s="114">
        <v>127847</v>
      </c>
      <c r="O59" s="114">
        <v>177.7</v>
      </c>
      <c r="P59" s="114">
        <v>111077</v>
      </c>
      <c r="Q59" s="114">
        <v>154.4</v>
      </c>
      <c r="R59" s="114">
        <v>10667</v>
      </c>
      <c r="S59" s="114">
        <v>14.8</v>
      </c>
      <c r="T59" s="114">
        <v>9172</v>
      </c>
      <c r="U59" s="114">
        <v>12.8</v>
      </c>
      <c r="V59" s="114">
        <v>12923</v>
      </c>
      <c r="W59" s="114">
        <v>18</v>
      </c>
      <c r="X59" s="114">
        <v>8824</v>
      </c>
      <c r="Y59" s="114">
        <v>12.3</v>
      </c>
      <c r="Z59" s="114" t="s">
        <v>283</v>
      </c>
      <c r="AA59" s="114" t="s">
        <v>283</v>
      </c>
      <c r="AB59" s="114">
        <v>89540</v>
      </c>
      <c r="AC59" s="114">
        <v>124.5</v>
      </c>
      <c r="AD59" s="114">
        <v>28408</v>
      </c>
      <c r="AE59" s="114">
        <v>39.5</v>
      </c>
      <c r="AF59" s="114" t="s">
        <v>283</v>
      </c>
      <c r="AG59" s="114" t="s">
        <v>283</v>
      </c>
      <c r="AH59" s="114">
        <v>9877</v>
      </c>
      <c r="AI59" s="114">
        <v>13.7</v>
      </c>
    </row>
    <row r="60" spans="1:35">
      <c r="A60" s="114">
        <v>1941</v>
      </c>
      <c r="B60" s="114">
        <v>1149559</v>
      </c>
      <c r="C60" s="114">
        <v>1603.7</v>
      </c>
      <c r="D60" s="114">
        <v>154344</v>
      </c>
      <c r="E60" s="114">
        <v>215.3</v>
      </c>
      <c r="F60" s="114">
        <v>52949</v>
      </c>
      <c r="G60" s="114">
        <v>73.900000000000006</v>
      </c>
      <c r="H60" s="114">
        <v>2657</v>
      </c>
      <c r="I60" s="114">
        <v>3.7</v>
      </c>
      <c r="J60" s="114" t="s">
        <v>283</v>
      </c>
      <c r="K60" s="114" t="s">
        <v>283</v>
      </c>
      <c r="L60" s="114">
        <v>42543</v>
      </c>
      <c r="M60" s="114">
        <v>59.4</v>
      </c>
      <c r="N60" s="114">
        <v>125124</v>
      </c>
      <c r="O60" s="114">
        <v>174.6</v>
      </c>
      <c r="P60" s="114">
        <v>104073</v>
      </c>
      <c r="Q60" s="114">
        <v>145.19999999999999</v>
      </c>
      <c r="R60" s="114">
        <v>9948</v>
      </c>
      <c r="S60" s="114">
        <v>13.9</v>
      </c>
      <c r="T60" s="114">
        <v>9123</v>
      </c>
      <c r="U60" s="114">
        <v>12.7</v>
      </c>
      <c r="V60" s="114">
        <v>12900</v>
      </c>
      <c r="W60" s="114">
        <v>18</v>
      </c>
      <c r="X60" s="114">
        <v>8679</v>
      </c>
      <c r="Y60" s="114">
        <v>12.1</v>
      </c>
      <c r="Z60" s="114" t="s">
        <v>283</v>
      </c>
      <c r="AA60" s="114" t="s">
        <v>283</v>
      </c>
      <c r="AB60" s="114">
        <v>89673</v>
      </c>
      <c r="AC60" s="114">
        <v>125.1</v>
      </c>
      <c r="AD60" s="114">
        <v>28808</v>
      </c>
      <c r="AE60" s="114">
        <v>40.200000000000003</v>
      </c>
      <c r="AF60" s="114" t="s">
        <v>283</v>
      </c>
      <c r="AG60" s="114" t="s">
        <v>283</v>
      </c>
      <c r="AH60" s="114">
        <v>9713</v>
      </c>
      <c r="AI60" s="114">
        <v>13.6</v>
      </c>
    </row>
    <row r="61" spans="1:35">
      <c r="A61" s="114">
        <v>1942</v>
      </c>
      <c r="B61" s="114">
        <v>1166630</v>
      </c>
      <c r="C61" s="114">
        <v>1611.7</v>
      </c>
      <c r="D61" s="114">
        <v>161484</v>
      </c>
      <c r="E61" s="114">
        <v>223.1</v>
      </c>
      <c r="F61" s="114">
        <v>53897</v>
      </c>
      <c r="G61" s="114">
        <v>74.5</v>
      </c>
      <c r="H61" s="114">
        <v>2619</v>
      </c>
      <c r="I61" s="114">
        <v>3.6</v>
      </c>
      <c r="J61" s="114" t="s">
        <v>283</v>
      </c>
      <c r="K61" s="114" t="s">
        <v>283</v>
      </c>
      <c r="L61" s="114">
        <v>43487</v>
      </c>
      <c r="M61" s="114">
        <v>60.1</v>
      </c>
      <c r="N61" s="114">
        <v>125349</v>
      </c>
      <c r="O61" s="114">
        <v>173.2</v>
      </c>
      <c r="P61" s="114">
        <v>106022</v>
      </c>
      <c r="Q61" s="114">
        <v>146.5</v>
      </c>
      <c r="R61" s="114">
        <v>10125</v>
      </c>
      <c r="S61" s="114">
        <v>14</v>
      </c>
      <c r="T61" s="114">
        <v>9660</v>
      </c>
      <c r="U61" s="114">
        <v>13.3</v>
      </c>
      <c r="V61" s="114">
        <v>14911</v>
      </c>
      <c r="W61" s="114">
        <v>20.6</v>
      </c>
      <c r="X61" s="114">
        <v>8970</v>
      </c>
      <c r="Y61" s="114">
        <v>12.4</v>
      </c>
      <c r="Z61" s="114" t="s">
        <v>283</v>
      </c>
      <c r="AA61" s="114" t="s">
        <v>283</v>
      </c>
      <c r="AB61" s="114">
        <v>95998</v>
      </c>
      <c r="AC61" s="114">
        <v>132.6</v>
      </c>
      <c r="AD61" s="114">
        <v>31134</v>
      </c>
      <c r="AE61" s="114">
        <v>43</v>
      </c>
      <c r="AF61" s="114" t="s">
        <v>283</v>
      </c>
      <c r="AG61" s="114" t="s">
        <v>283</v>
      </c>
      <c r="AH61" s="114">
        <v>9393</v>
      </c>
      <c r="AI61" s="114">
        <v>13</v>
      </c>
    </row>
    <row r="62" spans="1:35">
      <c r="A62" s="114">
        <v>1943</v>
      </c>
      <c r="B62" s="114">
        <v>1219073</v>
      </c>
      <c r="C62" s="114">
        <v>1672.6</v>
      </c>
      <c r="D62" s="114">
        <v>171473</v>
      </c>
      <c r="E62" s="114">
        <v>235.3</v>
      </c>
      <c r="F62" s="114">
        <v>53580</v>
      </c>
      <c r="G62" s="114">
        <v>73.5</v>
      </c>
      <c r="H62" s="114">
        <v>2477</v>
      </c>
      <c r="I62" s="114">
        <v>3.4</v>
      </c>
      <c r="J62" s="114" t="s">
        <v>283</v>
      </c>
      <c r="K62" s="114" t="s">
        <v>283</v>
      </c>
      <c r="L62" s="114">
        <v>45428</v>
      </c>
      <c r="M62" s="114">
        <v>62.3</v>
      </c>
      <c r="N62" s="114">
        <v>120985</v>
      </c>
      <c r="O62" s="114">
        <v>166</v>
      </c>
      <c r="P62" s="114">
        <v>116494</v>
      </c>
      <c r="Q62" s="114">
        <v>159.80000000000001</v>
      </c>
      <c r="R62" s="114">
        <v>10036</v>
      </c>
      <c r="S62" s="114">
        <v>13.8</v>
      </c>
      <c r="T62" s="114">
        <v>10960</v>
      </c>
      <c r="U62" s="114">
        <v>15</v>
      </c>
      <c r="V62" s="114">
        <v>17106</v>
      </c>
      <c r="W62" s="114">
        <v>23.5</v>
      </c>
      <c r="X62" s="114">
        <v>8981</v>
      </c>
      <c r="Y62" s="114">
        <v>12.3</v>
      </c>
      <c r="Z62" s="114" t="s">
        <v>283</v>
      </c>
      <c r="AA62" s="114" t="s">
        <v>283</v>
      </c>
      <c r="AB62" s="114">
        <v>99162</v>
      </c>
      <c r="AC62" s="114">
        <v>136.1</v>
      </c>
      <c r="AD62" s="114">
        <v>33519</v>
      </c>
      <c r="AE62" s="114">
        <v>46</v>
      </c>
      <c r="AF62" s="114" t="s">
        <v>283</v>
      </c>
      <c r="AG62" s="114" t="s">
        <v>283</v>
      </c>
      <c r="AH62" s="114">
        <v>8784</v>
      </c>
      <c r="AI62" s="114">
        <v>12.1</v>
      </c>
    </row>
    <row r="63" spans="1:35">
      <c r="A63" s="114">
        <v>1947</v>
      </c>
      <c r="B63" s="114">
        <v>1138238</v>
      </c>
      <c r="C63" s="114">
        <v>1457.4</v>
      </c>
      <c r="D63" s="114">
        <v>146241</v>
      </c>
      <c r="E63" s="114">
        <v>187.2</v>
      </c>
      <c r="F63" s="114">
        <v>53886</v>
      </c>
      <c r="G63" s="114">
        <v>69</v>
      </c>
      <c r="H63" s="114">
        <v>1827</v>
      </c>
      <c r="I63" s="114">
        <v>2.2999999999999998</v>
      </c>
      <c r="J63" s="114" t="s">
        <v>283</v>
      </c>
      <c r="K63" s="114" t="s">
        <v>283</v>
      </c>
      <c r="L63" s="114">
        <v>48575</v>
      </c>
      <c r="M63" s="114">
        <v>62.2</v>
      </c>
      <c r="N63" s="114">
        <v>101095</v>
      </c>
      <c r="O63" s="114">
        <v>129.4</v>
      </c>
      <c r="P63" s="114">
        <v>101601</v>
      </c>
      <c r="Q63" s="114">
        <v>130.1</v>
      </c>
      <c r="R63" s="114">
        <v>9960</v>
      </c>
      <c r="S63" s="114">
        <v>12.8</v>
      </c>
      <c r="T63" s="114">
        <v>14234</v>
      </c>
      <c r="U63" s="114">
        <v>18.2</v>
      </c>
      <c r="V63" s="114">
        <v>25908</v>
      </c>
      <c r="W63" s="114">
        <v>33.200000000000003</v>
      </c>
      <c r="X63" s="114">
        <v>8762</v>
      </c>
      <c r="Y63" s="114">
        <v>11.2</v>
      </c>
      <c r="Z63" s="114" t="s">
        <v>283</v>
      </c>
      <c r="AA63" s="114" t="s">
        <v>283</v>
      </c>
      <c r="AB63" s="114">
        <v>78342</v>
      </c>
      <c r="AC63" s="114">
        <v>100.3</v>
      </c>
      <c r="AD63" s="114">
        <v>38533</v>
      </c>
      <c r="AE63" s="114">
        <v>49.3</v>
      </c>
      <c r="AF63" s="114">
        <v>4922</v>
      </c>
      <c r="AG63" s="114">
        <v>6.3</v>
      </c>
      <c r="AH63" s="114">
        <v>12262</v>
      </c>
      <c r="AI63" s="114">
        <v>15.7</v>
      </c>
    </row>
    <row r="64" spans="1:35">
      <c r="A64" s="114">
        <v>1948</v>
      </c>
      <c r="B64" s="114">
        <v>950610</v>
      </c>
      <c r="C64" s="114">
        <v>1188.2</v>
      </c>
      <c r="D64" s="114">
        <v>143909</v>
      </c>
      <c r="E64" s="114">
        <v>179.9</v>
      </c>
      <c r="F64" s="114">
        <v>56633</v>
      </c>
      <c r="G64" s="114">
        <v>70.8</v>
      </c>
      <c r="H64" s="114">
        <v>1789</v>
      </c>
      <c r="I64" s="114">
        <v>2.2000000000000002</v>
      </c>
      <c r="J64" s="114" t="s">
        <v>283</v>
      </c>
      <c r="K64" s="114" t="s">
        <v>283</v>
      </c>
      <c r="L64" s="114">
        <v>49046</v>
      </c>
      <c r="M64" s="114">
        <v>61.3</v>
      </c>
      <c r="N64" s="114">
        <v>94329</v>
      </c>
      <c r="O64" s="114">
        <v>117.9</v>
      </c>
      <c r="P64" s="114">
        <v>52979</v>
      </c>
      <c r="Q64" s="114">
        <v>66.2</v>
      </c>
      <c r="R64" s="114">
        <v>8385</v>
      </c>
      <c r="S64" s="114">
        <v>10.5</v>
      </c>
      <c r="T64" s="114">
        <v>11525</v>
      </c>
      <c r="U64" s="114">
        <v>14.4</v>
      </c>
      <c r="V64" s="114">
        <v>20705</v>
      </c>
      <c r="W64" s="114">
        <v>25.9</v>
      </c>
      <c r="X64" s="114">
        <v>9032</v>
      </c>
      <c r="Y64" s="114">
        <v>11.3</v>
      </c>
      <c r="Z64" s="114" t="s">
        <v>283</v>
      </c>
      <c r="AA64" s="114" t="s">
        <v>283</v>
      </c>
      <c r="AB64" s="114">
        <v>63639</v>
      </c>
      <c r="AC64" s="114">
        <v>79.5</v>
      </c>
      <c r="AD64" s="114">
        <v>38975</v>
      </c>
      <c r="AE64" s="114">
        <v>48.7</v>
      </c>
      <c r="AF64" s="114">
        <v>6197</v>
      </c>
      <c r="AG64" s="114">
        <v>7.7</v>
      </c>
      <c r="AH64" s="114">
        <v>12753</v>
      </c>
      <c r="AI64" s="114">
        <v>15.9</v>
      </c>
    </row>
    <row r="65" spans="1:35">
      <c r="A65" s="114">
        <v>1949</v>
      </c>
      <c r="B65" s="114">
        <v>945444</v>
      </c>
      <c r="C65" s="114">
        <v>1156.2</v>
      </c>
      <c r="D65" s="114">
        <v>138113</v>
      </c>
      <c r="E65" s="114">
        <v>168.9</v>
      </c>
      <c r="F65" s="114">
        <v>59889</v>
      </c>
      <c r="G65" s="114">
        <v>73.2</v>
      </c>
      <c r="H65" s="114">
        <v>1876</v>
      </c>
      <c r="I65" s="114">
        <v>2.2999999999999998</v>
      </c>
      <c r="J65" s="114" t="s">
        <v>283</v>
      </c>
      <c r="K65" s="114" t="s">
        <v>283</v>
      </c>
      <c r="L65" s="114">
        <v>52763</v>
      </c>
      <c r="M65" s="114">
        <v>64.5</v>
      </c>
      <c r="N65" s="114">
        <v>100278</v>
      </c>
      <c r="O65" s="114">
        <v>122.6</v>
      </c>
      <c r="P65" s="114">
        <v>56213</v>
      </c>
      <c r="Q65" s="114">
        <v>68.7</v>
      </c>
      <c r="R65" s="114">
        <v>7654</v>
      </c>
      <c r="S65" s="114">
        <v>9.4</v>
      </c>
      <c r="T65" s="114">
        <v>12002</v>
      </c>
      <c r="U65" s="114">
        <v>14.7</v>
      </c>
      <c r="V65" s="114">
        <v>19409</v>
      </c>
      <c r="W65" s="114">
        <v>23.7</v>
      </c>
      <c r="X65" s="114">
        <v>9576</v>
      </c>
      <c r="Y65" s="114">
        <v>11.7</v>
      </c>
      <c r="Z65" s="114" t="s">
        <v>283</v>
      </c>
      <c r="AA65" s="114" t="s">
        <v>283</v>
      </c>
      <c r="AB65" s="114">
        <v>65574</v>
      </c>
      <c r="AC65" s="114">
        <v>80.2</v>
      </c>
      <c r="AD65" s="114">
        <v>34277</v>
      </c>
      <c r="AE65" s="114">
        <v>41.9</v>
      </c>
      <c r="AF65" s="114">
        <v>5861</v>
      </c>
      <c r="AG65" s="114">
        <v>7.2</v>
      </c>
      <c r="AH65" s="114">
        <v>14201</v>
      </c>
      <c r="AI65" s="114">
        <v>17.399999999999999</v>
      </c>
    </row>
    <row r="66" spans="1:35">
      <c r="A66" s="114">
        <v>1950</v>
      </c>
      <c r="B66" s="114">
        <v>904876</v>
      </c>
      <c r="C66" s="114">
        <v>1087.5999999999999</v>
      </c>
      <c r="D66" s="114">
        <v>121769</v>
      </c>
      <c r="E66" s="114">
        <v>146.4</v>
      </c>
      <c r="F66" s="114">
        <v>64428</v>
      </c>
      <c r="G66" s="114">
        <v>77.400000000000006</v>
      </c>
      <c r="H66" s="114">
        <v>2034</v>
      </c>
      <c r="I66" s="114">
        <v>2.4</v>
      </c>
      <c r="J66" s="114">
        <v>9935</v>
      </c>
      <c r="K66" s="114">
        <v>11.9</v>
      </c>
      <c r="L66" s="114">
        <v>53377</v>
      </c>
      <c r="M66" s="114">
        <v>64.2</v>
      </c>
      <c r="N66" s="114">
        <v>105728</v>
      </c>
      <c r="O66" s="114">
        <v>127.1</v>
      </c>
      <c r="P66" s="114">
        <v>54169</v>
      </c>
      <c r="Q66" s="114">
        <v>65.099999999999994</v>
      </c>
      <c r="R66" s="114">
        <v>7055</v>
      </c>
      <c r="S66" s="114">
        <v>8.5</v>
      </c>
      <c r="T66" s="114">
        <v>16233</v>
      </c>
      <c r="U66" s="114">
        <v>19.5</v>
      </c>
      <c r="V66" s="114">
        <v>19323</v>
      </c>
      <c r="W66" s="114">
        <v>23.2</v>
      </c>
      <c r="X66" s="114">
        <v>8630</v>
      </c>
      <c r="Y66" s="114">
        <v>10.4</v>
      </c>
      <c r="Z66" s="114" t="s">
        <v>283</v>
      </c>
      <c r="AA66" s="114" t="s">
        <v>283</v>
      </c>
      <c r="AB66" s="114">
        <v>58412</v>
      </c>
      <c r="AC66" s="114">
        <v>70.2</v>
      </c>
      <c r="AD66" s="114">
        <v>32850</v>
      </c>
      <c r="AE66" s="114">
        <v>39.5</v>
      </c>
      <c r="AF66" s="114">
        <v>7542</v>
      </c>
      <c r="AG66" s="114">
        <v>9.1</v>
      </c>
      <c r="AH66" s="114">
        <v>16311</v>
      </c>
      <c r="AI66" s="114">
        <v>19.600000000000001</v>
      </c>
    </row>
    <row r="67" spans="1:35">
      <c r="A67" s="114">
        <v>1951</v>
      </c>
      <c r="B67" s="114">
        <v>838998</v>
      </c>
      <c r="C67" s="114">
        <v>992</v>
      </c>
      <c r="D67" s="114">
        <v>93307</v>
      </c>
      <c r="E67" s="114">
        <v>110.3</v>
      </c>
      <c r="F67" s="114">
        <v>66354</v>
      </c>
      <c r="G67" s="114">
        <v>78.5</v>
      </c>
      <c r="H67" s="114">
        <v>2058</v>
      </c>
      <c r="I67" s="114">
        <v>2.4</v>
      </c>
      <c r="J67" s="114">
        <v>8865</v>
      </c>
      <c r="K67" s="114">
        <v>10.5</v>
      </c>
      <c r="L67" s="114">
        <v>53750</v>
      </c>
      <c r="M67" s="114">
        <v>63.6</v>
      </c>
      <c r="N67" s="114">
        <v>105858</v>
      </c>
      <c r="O67" s="114">
        <v>125.2</v>
      </c>
      <c r="P67" s="114">
        <v>50612</v>
      </c>
      <c r="Q67" s="114">
        <v>59.8</v>
      </c>
      <c r="R67" s="114">
        <v>5804</v>
      </c>
      <c r="S67" s="114">
        <v>6.9</v>
      </c>
      <c r="T67" s="114">
        <v>14867</v>
      </c>
      <c r="U67" s="114">
        <v>17.600000000000001</v>
      </c>
      <c r="V67" s="114">
        <v>18297</v>
      </c>
      <c r="W67" s="114">
        <v>21.6</v>
      </c>
      <c r="X67" s="114">
        <v>8929</v>
      </c>
      <c r="Y67" s="114">
        <v>10.6</v>
      </c>
      <c r="Z67" s="114" t="s">
        <v>283</v>
      </c>
      <c r="AA67" s="114" t="s">
        <v>283</v>
      </c>
      <c r="AB67" s="114">
        <v>59796</v>
      </c>
      <c r="AC67" s="114">
        <v>70.7</v>
      </c>
      <c r="AD67" s="114">
        <v>31968</v>
      </c>
      <c r="AE67" s="114">
        <v>37.799999999999997</v>
      </c>
      <c r="AF67" s="114">
        <v>7861</v>
      </c>
      <c r="AG67" s="114">
        <v>9.3000000000000007</v>
      </c>
      <c r="AH67" s="114">
        <v>15415</v>
      </c>
      <c r="AI67" s="114">
        <v>18.2</v>
      </c>
    </row>
    <row r="68" spans="1:35">
      <c r="A68" s="114">
        <v>1952</v>
      </c>
      <c r="B68" s="114">
        <v>765068</v>
      </c>
      <c r="C68" s="114">
        <v>891.1</v>
      </c>
      <c r="D68" s="114">
        <v>70558</v>
      </c>
      <c r="E68" s="114">
        <v>82.2</v>
      </c>
      <c r="F68" s="114">
        <v>69488</v>
      </c>
      <c r="G68" s="114">
        <v>80.900000000000006</v>
      </c>
      <c r="H68" s="114">
        <v>1993</v>
      </c>
      <c r="I68" s="114">
        <v>2.2999999999999998</v>
      </c>
      <c r="J68" s="114">
        <v>8950</v>
      </c>
      <c r="K68" s="114">
        <v>10.4</v>
      </c>
      <c r="L68" s="114">
        <v>52603</v>
      </c>
      <c r="M68" s="114">
        <v>61.3</v>
      </c>
      <c r="N68" s="114">
        <v>110359</v>
      </c>
      <c r="O68" s="114">
        <v>128.5</v>
      </c>
      <c r="P68" s="114">
        <v>42880</v>
      </c>
      <c r="Q68" s="114">
        <v>49.9</v>
      </c>
      <c r="R68" s="114">
        <v>4923</v>
      </c>
      <c r="S68" s="114">
        <v>5.7</v>
      </c>
      <c r="T68" s="114">
        <v>12837</v>
      </c>
      <c r="U68" s="114">
        <v>15</v>
      </c>
      <c r="V68" s="114">
        <v>16991</v>
      </c>
      <c r="W68" s="114">
        <v>19.8</v>
      </c>
      <c r="X68" s="114">
        <v>10048</v>
      </c>
      <c r="Y68" s="114">
        <v>11.7</v>
      </c>
      <c r="Z68" s="114" t="s">
        <v>283</v>
      </c>
      <c r="AA68" s="114" t="s">
        <v>283</v>
      </c>
      <c r="AB68" s="114">
        <v>59514</v>
      </c>
      <c r="AC68" s="114">
        <v>69.3</v>
      </c>
      <c r="AD68" s="114">
        <v>31215</v>
      </c>
      <c r="AE68" s="114">
        <v>36.4</v>
      </c>
      <c r="AF68" s="114">
        <v>8158</v>
      </c>
      <c r="AG68" s="114">
        <v>9.5</v>
      </c>
      <c r="AH68" s="114">
        <v>15776</v>
      </c>
      <c r="AI68" s="114">
        <v>18.399999999999999</v>
      </c>
    </row>
    <row r="69" spans="1:35">
      <c r="A69" s="114">
        <v>1953</v>
      </c>
      <c r="B69" s="114">
        <v>772547</v>
      </c>
      <c r="C69" s="114">
        <v>887.6</v>
      </c>
      <c r="D69" s="114">
        <v>57849</v>
      </c>
      <c r="E69" s="114">
        <v>66.5</v>
      </c>
      <c r="F69" s="114">
        <v>71578</v>
      </c>
      <c r="G69" s="114">
        <v>82.2</v>
      </c>
      <c r="H69" s="114">
        <v>2119</v>
      </c>
      <c r="I69" s="114">
        <v>2.4</v>
      </c>
      <c r="J69" s="114">
        <v>9343</v>
      </c>
      <c r="K69" s="114">
        <v>10.7</v>
      </c>
      <c r="L69" s="114">
        <v>56477</v>
      </c>
      <c r="M69" s="114">
        <v>64.900000000000006</v>
      </c>
      <c r="N69" s="114">
        <v>116351</v>
      </c>
      <c r="O69" s="114">
        <v>133.69999999999999</v>
      </c>
      <c r="P69" s="114">
        <v>46703</v>
      </c>
      <c r="Q69" s="114">
        <v>53.7</v>
      </c>
      <c r="R69" s="114">
        <v>4829</v>
      </c>
      <c r="S69" s="114">
        <v>5.5</v>
      </c>
      <c r="T69" s="114">
        <v>15776</v>
      </c>
      <c r="U69" s="114">
        <v>18.100000000000001</v>
      </c>
      <c r="V69" s="114">
        <v>16230</v>
      </c>
      <c r="W69" s="114">
        <v>18.600000000000001</v>
      </c>
      <c r="X69" s="114">
        <v>10960</v>
      </c>
      <c r="Y69" s="114">
        <v>12.6</v>
      </c>
      <c r="Z69" s="114" t="s">
        <v>283</v>
      </c>
      <c r="AA69" s="114" t="s">
        <v>283</v>
      </c>
      <c r="AB69" s="114">
        <v>67514</v>
      </c>
      <c r="AC69" s="114">
        <v>77.599999999999994</v>
      </c>
      <c r="AD69" s="114">
        <v>34236</v>
      </c>
      <c r="AE69" s="114">
        <v>39.299999999999997</v>
      </c>
      <c r="AF69" s="114">
        <v>9238</v>
      </c>
      <c r="AG69" s="114">
        <v>10.6</v>
      </c>
      <c r="AH69" s="114">
        <v>17731</v>
      </c>
      <c r="AI69" s="114">
        <v>20.399999999999999</v>
      </c>
    </row>
    <row r="70" spans="1:35">
      <c r="A70" s="114">
        <v>1954</v>
      </c>
      <c r="B70" s="114">
        <v>721491</v>
      </c>
      <c r="C70" s="114">
        <v>817.2</v>
      </c>
      <c r="D70" s="114">
        <v>55124</v>
      </c>
      <c r="E70" s="114">
        <v>62.4</v>
      </c>
      <c r="F70" s="114">
        <v>75309</v>
      </c>
      <c r="G70" s="114">
        <v>85.3</v>
      </c>
      <c r="H70" s="114">
        <v>2040</v>
      </c>
      <c r="I70" s="114">
        <v>2.2999999999999998</v>
      </c>
      <c r="J70" s="114">
        <v>9100</v>
      </c>
      <c r="K70" s="114">
        <v>10.3</v>
      </c>
      <c r="L70" s="114">
        <v>53128</v>
      </c>
      <c r="M70" s="114">
        <v>60.2</v>
      </c>
      <c r="N70" s="114">
        <v>116925</v>
      </c>
      <c r="O70" s="114">
        <v>132.4</v>
      </c>
      <c r="P70" s="114">
        <v>37719</v>
      </c>
      <c r="Q70" s="114">
        <v>42.7</v>
      </c>
      <c r="R70" s="114">
        <v>3768</v>
      </c>
      <c r="S70" s="114">
        <v>4.3</v>
      </c>
      <c r="T70" s="114">
        <v>11321</v>
      </c>
      <c r="U70" s="114">
        <v>12.8</v>
      </c>
      <c r="V70" s="114">
        <v>14320</v>
      </c>
      <c r="W70" s="114">
        <v>16.2</v>
      </c>
      <c r="X70" s="114">
        <v>11657</v>
      </c>
      <c r="Y70" s="114">
        <v>13.2</v>
      </c>
      <c r="Z70" s="114" t="s">
        <v>283</v>
      </c>
      <c r="AA70" s="114" t="s">
        <v>283</v>
      </c>
      <c r="AB70" s="114">
        <v>61334</v>
      </c>
      <c r="AC70" s="114">
        <v>69.5</v>
      </c>
      <c r="AD70" s="114">
        <v>34812</v>
      </c>
      <c r="AE70" s="114">
        <v>39.4</v>
      </c>
      <c r="AF70" s="114">
        <v>11731</v>
      </c>
      <c r="AG70" s="114">
        <v>13.3</v>
      </c>
      <c r="AH70" s="114">
        <v>20635</v>
      </c>
      <c r="AI70" s="114">
        <v>23.4</v>
      </c>
    </row>
    <row r="71" spans="1:35">
      <c r="A71" s="114">
        <v>1955</v>
      </c>
      <c r="B71" s="114">
        <v>693523</v>
      </c>
      <c r="C71" s="114">
        <v>776.8</v>
      </c>
      <c r="D71" s="114">
        <v>46735</v>
      </c>
      <c r="E71" s="114">
        <v>52.3</v>
      </c>
      <c r="F71" s="114">
        <v>77721</v>
      </c>
      <c r="G71" s="114">
        <v>87.1</v>
      </c>
      <c r="H71" s="114">
        <v>2191</v>
      </c>
      <c r="I71" s="114">
        <v>2.5</v>
      </c>
      <c r="J71" s="114">
        <v>9073</v>
      </c>
      <c r="K71" s="114">
        <v>10.199999999999999</v>
      </c>
      <c r="L71" s="114">
        <v>54351</v>
      </c>
      <c r="M71" s="114">
        <v>60.9</v>
      </c>
      <c r="N71" s="114">
        <v>121504</v>
      </c>
      <c r="O71" s="114">
        <v>136.1</v>
      </c>
      <c r="P71" s="114">
        <v>34309</v>
      </c>
      <c r="Q71" s="114">
        <v>38.4</v>
      </c>
      <c r="R71" s="114">
        <v>3446</v>
      </c>
      <c r="S71" s="114">
        <v>3.9</v>
      </c>
      <c r="T71" s="114">
        <v>11309</v>
      </c>
      <c r="U71" s="114">
        <v>12.7</v>
      </c>
      <c r="V71" s="114">
        <v>13387</v>
      </c>
      <c r="W71" s="114">
        <v>15</v>
      </c>
      <c r="X71" s="114">
        <v>11827</v>
      </c>
      <c r="Y71" s="114">
        <v>13.2</v>
      </c>
      <c r="Z71" s="114" t="s">
        <v>283</v>
      </c>
      <c r="AA71" s="114" t="s">
        <v>283</v>
      </c>
      <c r="AB71" s="114">
        <v>59932</v>
      </c>
      <c r="AC71" s="114">
        <v>67.099999999999994</v>
      </c>
      <c r="AD71" s="114">
        <v>33265</v>
      </c>
      <c r="AE71" s="114">
        <v>37.299999999999997</v>
      </c>
      <c r="AF71" s="114">
        <v>10500</v>
      </c>
      <c r="AG71" s="114">
        <v>11.8</v>
      </c>
      <c r="AH71" s="114">
        <v>22477</v>
      </c>
      <c r="AI71" s="114">
        <v>25.2</v>
      </c>
    </row>
    <row r="72" spans="1:35">
      <c r="A72" s="114">
        <v>1956</v>
      </c>
      <c r="B72" s="114">
        <v>724460</v>
      </c>
      <c r="C72" s="114">
        <v>802.6</v>
      </c>
      <c r="D72" s="114">
        <v>43874</v>
      </c>
      <c r="E72" s="114">
        <v>48.6</v>
      </c>
      <c r="F72" s="114">
        <v>81879</v>
      </c>
      <c r="G72" s="114">
        <v>90.7</v>
      </c>
      <c r="H72" s="114">
        <v>2556</v>
      </c>
      <c r="I72" s="114">
        <v>2.8</v>
      </c>
      <c r="J72" s="114">
        <v>10371</v>
      </c>
      <c r="K72" s="114">
        <v>11.5</v>
      </c>
      <c r="L72" s="114">
        <v>59543</v>
      </c>
      <c r="M72" s="114">
        <v>66</v>
      </c>
      <c r="N72" s="114">
        <v>133931</v>
      </c>
      <c r="O72" s="114">
        <v>148.4</v>
      </c>
      <c r="P72" s="114">
        <v>34870</v>
      </c>
      <c r="Q72" s="114">
        <v>38.6</v>
      </c>
      <c r="R72" s="114">
        <v>3304</v>
      </c>
      <c r="S72" s="114">
        <v>3.7</v>
      </c>
      <c r="T72" s="114">
        <v>12047</v>
      </c>
      <c r="U72" s="114">
        <v>13.3</v>
      </c>
      <c r="V72" s="114">
        <v>13241</v>
      </c>
      <c r="W72" s="114">
        <v>14.7</v>
      </c>
      <c r="X72" s="114">
        <v>12599</v>
      </c>
      <c r="Y72" s="114">
        <v>14</v>
      </c>
      <c r="Z72" s="114" t="s">
        <v>283</v>
      </c>
      <c r="AA72" s="114" t="s">
        <v>283</v>
      </c>
      <c r="AB72" s="114">
        <v>68414</v>
      </c>
      <c r="AC72" s="114">
        <v>75.8</v>
      </c>
      <c r="AD72" s="114">
        <v>33258</v>
      </c>
      <c r="AE72" s="114">
        <v>36.799999999999997</v>
      </c>
      <c r="AF72" s="114">
        <v>11032</v>
      </c>
      <c r="AG72" s="114">
        <v>12.2</v>
      </c>
      <c r="AH72" s="114">
        <v>22107</v>
      </c>
      <c r="AI72" s="114">
        <v>24.5</v>
      </c>
    </row>
    <row r="73" spans="1:35">
      <c r="A73" s="114">
        <v>1957</v>
      </c>
      <c r="B73" s="114">
        <v>752445</v>
      </c>
      <c r="C73" s="114">
        <v>826.1</v>
      </c>
      <c r="D73" s="114">
        <v>42718</v>
      </c>
      <c r="E73" s="114">
        <v>46.9</v>
      </c>
      <c r="F73" s="114">
        <v>83155</v>
      </c>
      <c r="G73" s="114">
        <v>91.3</v>
      </c>
      <c r="H73" s="114">
        <v>2712</v>
      </c>
      <c r="I73" s="114">
        <v>3</v>
      </c>
      <c r="J73" s="114">
        <v>11158</v>
      </c>
      <c r="K73" s="114">
        <v>12.2</v>
      </c>
      <c r="L73" s="114">
        <v>66571</v>
      </c>
      <c r="M73" s="114">
        <v>73.099999999999994</v>
      </c>
      <c r="N73" s="114">
        <v>138181</v>
      </c>
      <c r="O73" s="114">
        <v>151.69999999999999</v>
      </c>
      <c r="P73" s="114">
        <v>43754</v>
      </c>
      <c r="Q73" s="114">
        <v>48</v>
      </c>
      <c r="R73" s="114">
        <v>3340</v>
      </c>
      <c r="S73" s="114">
        <v>3.7</v>
      </c>
      <c r="T73" s="114">
        <v>14248</v>
      </c>
      <c r="U73" s="114">
        <v>15.6</v>
      </c>
      <c r="V73" s="114">
        <v>12888</v>
      </c>
      <c r="W73" s="114">
        <v>14.1</v>
      </c>
      <c r="X73" s="114">
        <v>12674</v>
      </c>
      <c r="Y73" s="114">
        <v>13.9</v>
      </c>
      <c r="Z73" s="114" t="s">
        <v>283</v>
      </c>
      <c r="AA73" s="114" t="s">
        <v>283</v>
      </c>
      <c r="AB73" s="114">
        <v>73283</v>
      </c>
      <c r="AC73" s="114">
        <v>80.5</v>
      </c>
      <c r="AD73" s="114">
        <v>34528</v>
      </c>
      <c r="AE73" s="114">
        <v>37.9</v>
      </c>
      <c r="AF73" s="114">
        <v>12256</v>
      </c>
      <c r="AG73" s="114">
        <v>13.5</v>
      </c>
      <c r="AH73" s="114">
        <v>22136</v>
      </c>
      <c r="AI73" s="114">
        <v>24.3</v>
      </c>
    </row>
    <row r="74" spans="1:35">
      <c r="A74" s="114">
        <v>1958</v>
      </c>
      <c r="B74" s="114">
        <v>684189</v>
      </c>
      <c r="C74" s="114">
        <v>743.6</v>
      </c>
      <c r="D74" s="114">
        <v>36274</v>
      </c>
      <c r="E74" s="114">
        <v>39.4</v>
      </c>
      <c r="F74" s="114">
        <v>87895</v>
      </c>
      <c r="G74" s="114">
        <v>95.5</v>
      </c>
      <c r="H74" s="114">
        <v>2664</v>
      </c>
      <c r="I74" s="114">
        <v>2.9</v>
      </c>
      <c r="J74" s="114">
        <v>12565</v>
      </c>
      <c r="K74" s="114">
        <v>13.7</v>
      </c>
      <c r="L74" s="114">
        <v>59603</v>
      </c>
      <c r="M74" s="114">
        <v>64.8</v>
      </c>
      <c r="N74" s="114">
        <v>136767</v>
      </c>
      <c r="O74" s="114">
        <v>148.6</v>
      </c>
      <c r="P74" s="114">
        <v>35252</v>
      </c>
      <c r="Q74" s="114">
        <v>38.299999999999997</v>
      </c>
      <c r="R74" s="114">
        <v>2813</v>
      </c>
      <c r="S74" s="114">
        <v>3.1</v>
      </c>
      <c r="T74" s="114">
        <v>10164</v>
      </c>
      <c r="U74" s="114">
        <v>11</v>
      </c>
      <c r="V74" s="114">
        <v>11889</v>
      </c>
      <c r="W74" s="114">
        <v>12.9</v>
      </c>
      <c r="X74" s="114">
        <v>12463</v>
      </c>
      <c r="Y74" s="114">
        <v>13.5</v>
      </c>
      <c r="Z74" s="114" t="s">
        <v>283</v>
      </c>
      <c r="AA74" s="114" t="s">
        <v>283</v>
      </c>
      <c r="AB74" s="114">
        <v>51046</v>
      </c>
      <c r="AC74" s="114">
        <v>55.5</v>
      </c>
      <c r="AD74" s="114">
        <v>35785</v>
      </c>
      <c r="AE74" s="114">
        <v>38.9</v>
      </c>
      <c r="AF74" s="114">
        <v>13440</v>
      </c>
      <c r="AG74" s="114">
        <v>14.6</v>
      </c>
      <c r="AH74" s="114">
        <v>23641</v>
      </c>
      <c r="AI74" s="114">
        <v>25.7</v>
      </c>
    </row>
    <row r="75" spans="1:35">
      <c r="A75" s="114">
        <v>1959</v>
      </c>
      <c r="B75" s="114">
        <v>689959</v>
      </c>
      <c r="C75" s="114">
        <v>742.1</v>
      </c>
      <c r="D75" s="114">
        <v>32992</v>
      </c>
      <c r="E75" s="114">
        <v>35.5</v>
      </c>
      <c r="F75" s="114">
        <v>91286</v>
      </c>
      <c r="G75" s="114">
        <v>98.2</v>
      </c>
      <c r="H75" s="114">
        <v>2794</v>
      </c>
      <c r="I75" s="114">
        <v>3</v>
      </c>
      <c r="J75" s="114">
        <v>13503</v>
      </c>
      <c r="K75" s="114">
        <v>14.5</v>
      </c>
      <c r="L75" s="114">
        <v>62954</v>
      </c>
      <c r="M75" s="114">
        <v>67.7</v>
      </c>
      <c r="N75" s="114">
        <v>142858</v>
      </c>
      <c r="O75" s="114">
        <v>153.69999999999999</v>
      </c>
      <c r="P75" s="114">
        <v>34229</v>
      </c>
      <c r="Q75" s="114">
        <v>36.799999999999997</v>
      </c>
      <c r="R75" s="114">
        <v>2517</v>
      </c>
      <c r="S75" s="114">
        <v>2.7</v>
      </c>
      <c r="T75" s="114">
        <v>9777</v>
      </c>
      <c r="U75" s="114">
        <v>10.5</v>
      </c>
      <c r="V75" s="114">
        <v>11325</v>
      </c>
      <c r="W75" s="114">
        <v>12.2</v>
      </c>
      <c r="X75" s="114">
        <v>12836</v>
      </c>
      <c r="Y75" s="114">
        <v>13.8</v>
      </c>
      <c r="Z75" s="114" t="s">
        <v>283</v>
      </c>
      <c r="AA75" s="114" t="s">
        <v>283</v>
      </c>
      <c r="AB75" s="114">
        <v>52687</v>
      </c>
      <c r="AC75" s="114">
        <v>56.7</v>
      </c>
      <c r="AD75" s="114">
        <v>41662</v>
      </c>
      <c r="AE75" s="114">
        <v>44.8</v>
      </c>
      <c r="AF75" s="114">
        <v>15442</v>
      </c>
      <c r="AG75" s="114">
        <v>16.600000000000001</v>
      </c>
      <c r="AH75" s="114">
        <v>21090</v>
      </c>
      <c r="AI75" s="114">
        <v>22.7</v>
      </c>
    </row>
    <row r="76" spans="1:35">
      <c r="A76" s="114">
        <v>1960</v>
      </c>
      <c r="B76" s="114">
        <v>706599</v>
      </c>
      <c r="C76" s="114">
        <v>756.4</v>
      </c>
      <c r="D76" s="114">
        <v>31959</v>
      </c>
      <c r="E76" s="114">
        <v>34.200000000000003</v>
      </c>
      <c r="F76" s="114">
        <v>93773</v>
      </c>
      <c r="G76" s="114">
        <v>100.4</v>
      </c>
      <c r="H76" s="114">
        <v>3195</v>
      </c>
      <c r="I76" s="114">
        <v>3.4</v>
      </c>
      <c r="J76" s="114">
        <v>15115</v>
      </c>
      <c r="K76" s="114">
        <v>16.2</v>
      </c>
      <c r="L76" s="114">
        <v>68400</v>
      </c>
      <c r="M76" s="114">
        <v>73.2</v>
      </c>
      <c r="N76" s="114">
        <v>150109</v>
      </c>
      <c r="O76" s="114">
        <v>160.69999999999999</v>
      </c>
      <c r="P76" s="114">
        <v>37534</v>
      </c>
      <c r="Q76" s="114">
        <v>40.200000000000003</v>
      </c>
      <c r="R76" s="114">
        <v>2664</v>
      </c>
      <c r="S76" s="114">
        <v>2.9</v>
      </c>
      <c r="T76" s="114">
        <v>11221</v>
      </c>
      <c r="U76" s="114">
        <v>12</v>
      </c>
      <c r="V76" s="114">
        <v>11057</v>
      </c>
      <c r="W76" s="114">
        <v>11.8</v>
      </c>
      <c r="X76" s="114">
        <v>13389</v>
      </c>
      <c r="Y76" s="114">
        <v>14.3</v>
      </c>
      <c r="Z76" s="114" t="s">
        <v>283</v>
      </c>
      <c r="AA76" s="114" t="s">
        <v>283</v>
      </c>
      <c r="AB76" s="114">
        <v>54139</v>
      </c>
      <c r="AC76" s="114">
        <v>58</v>
      </c>
      <c r="AD76" s="114">
        <v>38964</v>
      </c>
      <c r="AE76" s="114">
        <v>41.7</v>
      </c>
      <c r="AF76" s="114">
        <v>17757</v>
      </c>
      <c r="AG76" s="114">
        <v>19</v>
      </c>
      <c r="AH76" s="114">
        <v>20143</v>
      </c>
      <c r="AI76" s="114">
        <v>21.6</v>
      </c>
    </row>
    <row r="77" spans="1:35">
      <c r="A77" s="114">
        <v>1961</v>
      </c>
      <c r="B77" s="114">
        <v>695644</v>
      </c>
      <c r="C77" s="114">
        <v>737.8</v>
      </c>
      <c r="D77" s="114">
        <v>27916</v>
      </c>
      <c r="E77" s="114">
        <v>29.6</v>
      </c>
      <c r="F77" s="114">
        <v>96442</v>
      </c>
      <c r="G77" s="114">
        <v>102.3</v>
      </c>
      <c r="H77" s="114">
        <v>3453</v>
      </c>
      <c r="I77" s="114">
        <v>3.7</v>
      </c>
      <c r="J77" s="114">
        <v>16083</v>
      </c>
      <c r="K77" s="114">
        <v>17.100000000000001</v>
      </c>
      <c r="L77" s="114">
        <v>68017</v>
      </c>
      <c r="M77" s="114">
        <v>72.099999999999994</v>
      </c>
      <c r="N77" s="114">
        <v>155966</v>
      </c>
      <c r="O77" s="114">
        <v>165.4</v>
      </c>
      <c r="P77" s="114">
        <v>31839</v>
      </c>
      <c r="Q77" s="114">
        <v>33.799999999999997</v>
      </c>
      <c r="R77" s="114">
        <v>2539</v>
      </c>
      <c r="S77" s="114">
        <v>2.7</v>
      </c>
      <c r="T77" s="114">
        <v>9627</v>
      </c>
      <c r="U77" s="114">
        <v>10.199999999999999</v>
      </c>
      <c r="V77" s="114">
        <v>10336</v>
      </c>
      <c r="W77" s="114">
        <v>11</v>
      </c>
      <c r="X77" s="114">
        <v>13633</v>
      </c>
      <c r="Y77" s="114">
        <v>14.5</v>
      </c>
      <c r="Z77" s="114" t="s">
        <v>283</v>
      </c>
      <c r="AA77" s="114" t="s">
        <v>283</v>
      </c>
      <c r="AB77" s="114">
        <v>54880</v>
      </c>
      <c r="AC77" s="114">
        <v>58.2</v>
      </c>
      <c r="AD77" s="114">
        <v>41614</v>
      </c>
      <c r="AE77" s="114">
        <v>44.1</v>
      </c>
      <c r="AF77" s="114">
        <v>19056</v>
      </c>
      <c r="AG77" s="114">
        <v>20.2</v>
      </c>
      <c r="AH77" s="114">
        <v>18446</v>
      </c>
      <c r="AI77" s="114">
        <v>19.600000000000001</v>
      </c>
    </row>
    <row r="78" spans="1:35">
      <c r="A78" s="114">
        <v>1962</v>
      </c>
      <c r="B78" s="114">
        <v>710265</v>
      </c>
      <c r="C78" s="114">
        <v>746.2</v>
      </c>
      <c r="D78" s="114">
        <v>27852</v>
      </c>
      <c r="E78" s="114">
        <v>29.3</v>
      </c>
      <c r="F78" s="114">
        <v>98224</v>
      </c>
      <c r="G78" s="114">
        <v>103.2</v>
      </c>
      <c r="H78" s="114">
        <v>3823</v>
      </c>
      <c r="I78" s="114">
        <v>4</v>
      </c>
      <c r="J78" s="114">
        <v>17547</v>
      </c>
      <c r="K78" s="114">
        <v>18.399999999999999</v>
      </c>
      <c r="L78" s="114">
        <v>72493</v>
      </c>
      <c r="M78" s="114">
        <v>76.2</v>
      </c>
      <c r="N78" s="114">
        <v>161228</v>
      </c>
      <c r="O78" s="114">
        <v>169.4</v>
      </c>
      <c r="P78" s="114">
        <v>34839</v>
      </c>
      <c r="Q78" s="114">
        <v>36.6</v>
      </c>
      <c r="R78" s="114">
        <v>3034</v>
      </c>
      <c r="S78" s="114">
        <v>3.2</v>
      </c>
      <c r="T78" s="114">
        <v>11513</v>
      </c>
      <c r="U78" s="114">
        <v>12.1</v>
      </c>
      <c r="V78" s="114">
        <v>10097</v>
      </c>
      <c r="W78" s="114">
        <v>10.6</v>
      </c>
      <c r="X78" s="114">
        <v>13549</v>
      </c>
      <c r="Y78" s="114">
        <v>14.2</v>
      </c>
      <c r="Z78" s="114" t="s">
        <v>283</v>
      </c>
      <c r="AA78" s="114" t="s">
        <v>283</v>
      </c>
      <c r="AB78" s="114">
        <v>54738</v>
      </c>
      <c r="AC78" s="114">
        <v>57.5</v>
      </c>
      <c r="AD78" s="114">
        <v>38393</v>
      </c>
      <c r="AE78" s="114">
        <v>40.299999999999997</v>
      </c>
      <c r="AF78" s="114">
        <v>17796</v>
      </c>
      <c r="AG78" s="114">
        <v>18.7</v>
      </c>
      <c r="AH78" s="114">
        <v>16724</v>
      </c>
      <c r="AI78" s="114">
        <v>17.600000000000001</v>
      </c>
    </row>
    <row r="79" spans="1:35">
      <c r="A79" s="114">
        <v>1963</v>
      </c>
      <c r="B79" s="114">
        <v>670770</v>
      </c>
      <c r="C79" s="114">
        <v>697.6</v>
      </c>
      <c r="D79" s="114">
        <v>23302</v>
      </c>
      <c r="E79" s="114">
        <v>24.2</v>
      </c>
      <c r="F79" s="114">
        <v>101426</v>
      </c>
      <c r="G79" s="114">
        <v>105.5</v>
      </c>
      <c r="H79" s="114">
        <v>3980</v>
      </c>
      <c r="I79" s="114">
        <v>4.0999999999999996</v>
      </c>
      <c r="J79" s="114">
        <v>17469</v>
      </c>
      <c r="K79" s="114">
        <v>18.2</v>
      </c>
      <c r="L79" s="114">
        <v>67672</v>
      </c>
      <c r="M79" s="114">
        <v>70.400000000000006</v>
      </c>
      <c r="N79" s="114">
        <v>164818</v>
      </c>
      <c r="O79" s="114">
        <v>171.4</v>
      </c>
      <c r="P79" s="114">
        <v>26109</v>
      </c>
      <c r="Q79" s="114">
        <v>27.2</v>
      </c>
      <c r="R79" s="114">
        <v>2620</v>
      </c>
      <c r="S79" s="114">
        <v>2.7</v>
      </c>
      <c r="T79" s="114">
        <v>8889</v>
      </c>
      <c r="U79" s="114">
        <v>9.1999999999999993</v>
      </c>
      <c r="V79" s="114">
        <v>9600</v>
      </c>
      <c r="W79" s="114">
        <v>10</v>
      </c>
      <c r="X79" s="114">
        <v>13944</v>
      </c>
      <c r="Y79" s="114">
        <v>14.5</v>
      </c>
      <c r="Z79" s="114" t="s">
        <v>283</v>
      </c>
      <c r="AA79" s="114" t="s">
        <v>283</v>
      </c>
      <c r="AB79" s="114">
        <v>48466</v>
      </c>
      <c r="AC79" s="114">
        <v>50.4</v>
      </c>
      <c r="AD79" s="114">
        <v>39698</v>
      </c>
      <c r="AE79" s="114">
        <v>41.3</v>
      </c>
      <c r="AF79" s="114">
        <v>19071</v>
      </c>
      <c r="AG79" s="114">
        <v>19.8</v>
      </c>
      <c r="AH79" s="114">
        <v>15490</v>
      </c>
      <c r="AI79" s="114">
        <v>16.100000000000001</v>
      </c>
    </row>
    <row r="80" spans="1:35">
      <c r="A80" s="114">
        <v>1964</v>
      </c>
      <c r="B80" s="114">
        <v>673067</v>
      </c>
      <c r="C80" s="114">
        <v>692.6</v>
      </c>
      <c r="D80" s="114">
        <v>22929</v>
      </c>
      <c r="E80" s="114">
        <v>23.6</v>
      </c>
      <c r="F80" s="114">
        <v>104324</v>
      </c>
      <c r="G80" s="114">
        <v>107.3</v>
      </c>
      <c r="H80" s="114">
        <v>4610</v>
      </c>
      <c r="I80" s="114">
        <v>4.7</v>
      </c>
      <c r="J80" s="114">
        <v>18207</v>
      </c>
      <c r="K80" s="114">
        <v>18.7</v>
      </c>
      <c r="L80" s="114">
        <v>68328</v>
      </c>
      <c r="M80" s="114">
        <v>70.3</v>
      </c>
      <c r="N80" s="114">
        <v>166901</v>
      </c>
      <c r="O80" s="114">
        <v>171.7</v>
      </c>
      <c r="P80" s="114">
        <v>25547</v>
      </c>
      <c r="Q80" s="114">
        <v>26.3</v>
      </c>
      <c r="R80" s="114">
        <v>2822</v>
      </c>
      <c r="S80" s="114">
        <v>2.9</v>
      </c>
      <c r="T80" s="114">
        <v>9096</v>
      </c>
      <c r="U80" s="114">
        <v>9.4</v>
      </c>
      <c r="V80" s="114">
        <v>9332</v>
      </c>
      <c r="W80" s="114">
        <v>9.6</v>
      </c>
      <c r="X80" s="114">
        <v>13945</v>
      </c>
      <c r="Y80" s="114">
        <v>14.3</v>
      </c>
      <c r="Z80" s="114" t="s">
        <v>283</v>
      </c>
      <c r="AA80" s="114" t="s">
        <v>283</v>
      </c>
      <c r="AB80" s="114">
        <v>46995</v>
      </c>
      <c r="AC80" s="114">
        <v>48.4</v>
      </c>
      <c r="AD80" s="114">
        <v>40437</v>
      </c>
      <c r="AE80" s="114">
        <v>41.6</v>
      </c>
      <c r="AF80" s="114">
        <v>20257</v>
      </c>
      <c r="AG80" s="114">
        <v>20.8</v>
      </c>
      <c r="AH80" s="114">
        <v>14707</v>
      </c>
      <c r="AI80" s="114">
        <v>15.1</v>
      </c>
    </row>
    <row r="81" spans="1:35">
      <c r="A81" s="114">
        <v>1965</v>
      </c>
      <c r="B81" s="114">
        <v>700438</v>
      </c>
      <c r="C81" s="114">
        <v>712.7</v>
      </c>
      <c r="D81" s="114">
        <v>22366</v>
      </c>
      <c r="E81" s="114">
        <v>22.8</v>
      </c>
      <c r="F81" s="114">
        <v>106536</v>
      </c>
      <c r="G81" s="114">
        <v>108.4</v>
      </c>
      <c r="H81" s="114">
        <v>5115</v>
      </c>
      <c r="I81" s="114">
        <v>5.2</v>
      </c>
      <c r="J81" s="114">
        <v>18987</v>
      </c>
      <c r="K81" s="114">
        <v>19.3</v>
      </c>
      <c r="L81" s="114">
        <v>75672</v>
      </c>
      <c r="M81" s="114">
        <v>77</v>
      </c>
      <c r="N81" s="114">
        <v>172773</v>
      </c>
      <c r="O81" s="114">
        <v>175.8</v>
      </c>
      <c r="P81" s="114">
        <v>29868</v>
      </c>
      <c r="Q81" s="114">
        <v>30.4</v>
      </c>
      <c r="R81" s="114">
        <v>3016</v>
      </c>
      <c r="S81" s="114">
        <v>3.1</v>
      </c>
      <c r="T81" s="114">
        <v>10812</v>
      </c>
      <c r="U81" s="114">
        <v>11</v>
      </c>
      <c r="V81" s="114">
        <v>9165</v>
      </c>
      <c r="W81" s="114">
        <v>9.3000000000000007</v>
      </c>
      <c r="X81" s="114">
        <v>13663</v>
      </c>
      <c r="Y81" s="114">
        <v>13.9</v>
      </c>
      <c r="Z81" s="114" t="s">
        <v>283</v>
      </c>
      <c r="AA81" s="114" t="s">
        <v>283</v>
      </c>
      <c r="AB81" s="114">
        <v>49092</v>
      </c>
      <c r="AC81" s="114">
        <v>50</v>
      </c>
      <c r="AD81" s="114">
        <v>40188</v>
      </c>
      <c r="AE81" s="114">
        <v>40.9</v>
      </c>
      <c r="AF81" s="114">
        <v>19516</v>
      </c>
      <c r="AG81" s="114">
        <v>19.899999999999999</v>
      </c>
      <c r="AH81" s="114">
        <v>14444</v>
      </c>
      <c r="AI81" s="114">
        <v>14.7</v>
      </c>
    </row>
    <row r="82" spans="1:35">
      <c r="A82" s="114">
        <v>1966</v>
      </c>
      <c r="B82" s="114">
        <v>670342</v>
      </c>
      <c r="C82" s="114">
        <v>676.7</v>
      </c>
      <c r="D82" s="114">
        <v>20064</v>
      </c>
      <c r="E82" s="114">
        <v>20.3</v>
      </c>
      <c r="F82" s="114">
        <v>109805</v>
      </c>
      <c r="G82" s="114">
        <v>110.9</v>
      </c>
      <c r="H82" s="114">
        <v>5750</v>
      </c>
      <c r="I82" s="114">
        <v>5.8</v>
      </c>
      <c r="J82" s="114">
        <v>18405</v>
      </c>
      <c r="K82" s="114">
        <v>18.600000000000001</v>
      </c>
      <c r="L82" s="114">
        <v>71188</v>
      </c>
      <c r="M82" s="114">
        <v>71.900000000000006</v>
      </c>
      <c r="N82" s="114">
        <v>172186</v>
      </c>
      <c r="O82" s="114">
        <v>173.8</v>
      </c>
      <c r="P82" s="114">
        <v>22654</v>
      </c>
      <c r="Q82" s="114">
        <v>22.9</v>
      </c>
      <c r="R82" s="114">
        <v>2576</v>
      </c>
      <c r="S82" s="114">
        <v>2.6</v>
      </c>
      <c r="T82" s="114">
        <v>9113</v>
      </c>
      <c r="U82" s="114">
        <v>9.1999999999999993</v>
      </c>
      <c r="V82" s="114">
        <v>8816</v>
      </c>
      <c r="W82" s="114">
        <v>8.9</v>
      </c>
      <c r="X82" s="114">
        <v>13853</v>
      </c>
      <c r="Y82" s="114">
        <v>14</v>
      </c>
      <c r="Z82" s="114" t="s">
        <v>283</v>
      </c>
      <c r="AA82" s="114" t="s">
        <v>283</v>
      </c>
      <c r="AB82" s="114">
        <v>44209</v>
      </c>
      <c r="AC82" s="114">
        <v>44.6</v>
      </c>
      <c r="AD82" s="114">
        <v>42547</v>
      </c>
      <c r="AE82" s="114">
        <v>43</v>
      </c>
      <c r="AF82" s="114">
        <v>21385</v>
      </c>
      <c r="AG82" s="114">
        <v>21.6</v>
      </c>
      <c r="AH82" s="114">
        <v>15050</v>
      </c>
      <c r="AI82" s="114">
        <v>15.2</v>
      </c>
    </row>
    <row r="83" spans="1:35">
      <c r="A83" s="114">
        <v>1967</v>
      </c>
      <c r="B83" s="114">
        <v>675006</v>
      </c>
      <c r="C83" s="114">
        <v>677.5</v>
      </c>
      <c r="D83" s="114">
        <v>17708</v>
      </c>
      <c r="E83" s="114">
        <v>17.8</v>
      </c>
      <c r="F83" s="114">
        <v>112593</v>
      </c>
      <c r="G83" s="114">
        <v>113</v>
      </c>
      <c r="H83" s="114">
        <v>6132</v>
      </c>
      <c r="I83" s="114">
        <v>6.2</v>
      </c>
      <c r="J83" s="114">
        <v>18211</v>
      </c>
      <c r="K83" s="114">
        <v>18.3</v>
      </c>
      <c r="L83" s="114">
        <v>75424</v>
      </c>
      <c r="M83" s="114">
        <v>75.7</v>
      </c>
      <c r="N83" s="114">
        <v>172464</v>
      </c>
      <c r="O83" s="114">
        <v>173.1</v>
      </c>
      <c r="P83" s="114">
        <v>23451</v>
      </c>
      <c r="Q83" s="114">
        <v>23.5</v>
      </c>
      <c r="R83" s="114">
        <v>2741</v>
      </c>
      <c r="S83" s="114">
        <v>2.8</v>
      </c>
      <c r="T83" s="114">
        <v>9224</v>
      </c>
      <c r="U83" s="114">
        <v>9.3000000000000007</v>
      </c>
      <c r="V83" s="114">
        <v>8739</v>
      </c>
      <c r="W83" s="114">
        <v>8.8000000000000007</v>
      </c>
      <c r="X83" s="114">
        <v>14395</v>
      </c>
      <c r="Y83" s="114">
        <v>14.4</v>
      </c>
      <c r="Z83" s="114" t="s">
        <v>283</v>
      </c>
      <c r="AA83" s="114" t="s">
        <v>283</v>
      </c>
      <c r="AB83" s="114">
        <v>43129</v>
      </c>
      <c r="AC83" s="114">
        <v>43.3</v>
      </c>
      <c r="AD83" s="114">
        <v>41769</v>
      </c>
      <c r="AE83" s="114">
        <v>41.9</v>
      </c>
      <c r="AF83" s="114">
        <v>20535</v>
      </c>
      <c r="AG83" s="114">
        <v>20.6</v>
      </c>
      <c r="AH83" s="114">
        <v>14121</v>
      </c>
      <c r="AI83" s="114">
        <v>14.2</v>
      </c>
    </row>
    <row r="84" spans="1:35">
      <c r="A84" s="114">
        <v>1968</v>
      </c>
      <c r="B84" s="114">
        <v>686555</v>
      </c>
      <c r="C84" s="114">
        <v>681.1</v>
      </c>
      <c r="D84" s="114">
        <v>16922</v>
      </c>
      <c r="E84" s="114">
        <v>16.8</v>
      </c>
      <c r="F84" s="114">
        <v>115462</v>
      </c>
      <c r="G84" s="114">
        <v>114.6</v>
      </c>
      <c r="H84" s="114">
        <v>6403</v>
      </c>
      <c r="I84" s="114">
        <v>6.4</v>
      </c>
      <c r="J84" s="114">
        <v>18046</v>
      </c>
      <c r="K84" s="114">
        <v>17.899999999999999</v>
      </c>
      <c r="L84" s="114">
        <v>80866</v>
      </c>
      <c r="M84" s="114">
        <v>80.2</v>
      </c>
      <c r="N84" s="114">
        <v>174905</v>
      </c>
      <c r="O84" s="114">
        <v>173.5</v>
      </c>
      <c r="P84" s="114">
        <v>25188</v>
      </c>
      <c r="Q84" s="114">
        <v>25</v>
      </c>
      <c r="R84" s="114">
        <v>3715</v>
      </c>
      <c r="S84" s="114">
        <v>3.7</v>
      </c>
      <c r="T84" s="114">
        <v>9395</v>
      </c>
      <c r="U84" s="114">
        <v>9.3000000000000007</v>
      </c>
      <c r="V84" s="114">
        <v>8759</v>
      </c>
      <c r="W84" s="114">
        <v>8.6999999999999993</v>
      </c>
      <c r="X84" s="114">
        <v>15470</v>
      </c>
      <c r="Y84" s="114">
        <v>15.3</v>
      </c>
      <c r="Z84" s="114" t="s">
        <v>283</v>
      </c>
      <c r="AA84" s="114" t="s">
        <v>283</v>
      </c>
      <c r="AB84" s="114">
        <v>39750</v>
      </c>
      <c r="AC84" s="114">
        <v>39.4</v>
      </c>
      <c r="AD84" s="114">
        <v>40564</v>
      </c>
      <c r="AE84" s="114">
        <v>40.200000000000003</v>
      </c>
      <c r="AF84" s="114">
        <v>21193</v>
      </c>
      <c r="AG84" s="114">
        <v>21</v>
      </c>
      <c r="AH84" s="114">
        <v>14601</v>
      </c>
      <c r="AI84" s="114">
        <v>14.5</v>
      </c>
    </row>
    <row r="85" spans="1:35">
      <c r="A85" s="114">
        <v>1969</v>
      </c>
      <c r="B85" s="114">
        <v>693787</v>
      </c>
      <c r="C85" s="114">
        <v>680</v>
      </c>
      <c r="D85" s="114">
        <v>16392</v>
      </c>
      <c r="E85" s="114">
        <v>16.100000000000001</v>
      </c>
      <c r="F85" s="114">
        <v>118559</v>
      </c>
      <c r="G85" s="114">
        <v>116.2</v>
      </c>
      <c r="H85" s="114">
        <v>7079</v>
      </c>
      <c r="I85" s="114">
        <v>6.9</v>
      </c>
      <c r="J85" s="114">
        <v>17374</v>
      </c>
      <c r="K85" s="114">
        <v>17</v>
      </c>
      <c r="L85" s="114">
        <v>83357</v>
      </c>
      <c r="M85" s="114">
        <v>81.7</v>
      </c>
      <c r="N85" s="114">
        <v>177894</v>
      </c>
      <c r="O85" s="114">
        <v>174.4</v>
      </c>
      <c r="P85" s="114">
        <v>25408</v>
      </c>
      <c r="Q85" s="114">
        <v>24.9</v>
      </c>
      <c r="R85" s="114">
        <v>3814</v>
      </c>
      <c r="S85" s="114">
        <v>3.7</v>
      </c>
      <c r="T85" s="114">
        <v>8662</v>
      </c>
      <c r="U85" s="114">
        <v>8.5</v>
      </c>
      <c r="V85" s="114">
        <v>8439</v>
      </c>
      <c r="W85" s="114">
        <v>8.3000000000000007</v>
      </c>
      <c r="X85" s="114">
        <v>16348</v>
      </c>
      <c r="Y85" s="114">
        <v>16</v>
      </c>
      <c r="Z85" s="114" t="s">
        <v>283</v>
      </c>
      <c r="AA85" s="114" t="s">
        <v>283</v>
      </c>
      <c r="AB85" s="114">
        <v>37817</v>
      </c>
      <c r="AC85" s="114">
        <v>37.1</v>
      </c>
      <c r="AD85" s="114">
        <v>43011</v>
      </c>
      <c r="AE85" s="114">
        <v>42.2</v>
      </c>
      <c r="AF85" s="114">
        <v>23336</v>
      </c>
      <c r="AG85" s="114">
        <v>22.9</v>
      </c>
      <c r="AH85" s="114">
        <v>14844</v>
      </c>
      <c r="AI85" s="114">
        <v>14.5</v>
      </c>
    </row>
    <row r="86" spans="1:35">
      <c r="A86" s="114">
        <v>1970</v>
      </c>
      <c r="B86" s="114">
        <v>712962</v>
      </c>
      <c r="C86" s="114">
        <v>691.4</v>
      </c>
      <c r="D86" s="114">
        <v>15899</v>
      </c>
      <c r="E86" s="114">
        <v>15.4</v>
      </c>
      <c r="F86" s="114">
        <v>119977</v>
      </c>
      <c r="G86" s="114">
        <v>116.3</v>
      </c>
      <c r="H86" s="114">
        <v>7642</v>
      </c>
      <c r="I86" s="114">
        <v>7.4</v>
      </c>
      <c r="J86" s="114">
        <v>18303</v>
      </c>
      <c r="K86" s="114">
        <v>17.7</v>
      </c>
      <c r="L86" s="114">
        <v>89411</v>
      </c>
      <c r="M86" s="114">
        <v>86.7</v>
      </c>
      <c r="N86" s="114">
        <v>181315</v>
      </c>
      <c r="O86" s="114">
        <v>175.8</v>
      </c>
      <c r="P86" s="114">
        <v>27929</v>
      </c>
      <c r="Q86" s="114">
        <v>27.1</v>
      </c>
      <c r="R86" s="114">
        <v>3970</v>
      </c>
      <c r="S86" s="114">
        <v>3.8</v>
      </c>
      <c r="T86" s="114">
        <v>9113</v>
      </c>
      <c r="U86" s="114">
        <v>8.8000000000000007</v>
      </c>
      <c r="V86" s="114">
        <v>7997</v>
      </c>
      <c r="W86" s="114">
        <v>7.8</v>
      </c>
      <c r="X86" s="114">
        <v>17097</v>
      </c>
      <c r="Y86" s="114">
        <v>16.600000000000001</v>
      </c>
      <c r="Z86" s="114" t="s">
        <v>283</v>
      </c>
      <c r="AA86" s="114" t="s">
        <v>283</v>
      </c>
      <c r="AB86" s="114">
        <v>39277</v>
      </c>
      <c r="AC86" s="114">
        <v>38.1</v>
      </c>
      <c r="AD86" s="114">
        <v>43802</v>
      </c>
      <c r="AE86" s="114">
        <v>42.5</v>
      </c>
      <c r="AF86" s="114">
        <v>24096</v>
      </c>
      <c r="AG86" s="114">
        <v>23.4</v>
      </c>
      <c r="AH86" s="114">
        <v>15728</v>
      </c>
      <c r="AI86" s="114">
        <v>15.3</v>
      </c>
    </row>
    <row r="87" spans="1:35">
      <c r="A87" s="114">
        <v>1971</v>
      </c>
      <c r="B87" s="114">
        <v>684521</v>
      </c>
      <c r="C87" s="114">
        <v>656</v>
      </c>
      <c r="D87" s="114">
        <v>13608</v>
      </c>
      <c r="E87" s="114">
        <v>13</v>
      </c>
      <c r="F87" s="114">
        <v>122850</v>
      </c>
      <c r="G87" s="114">
        <v>117.7</v>
      </c>
      <c r="H87" s="114">
        <v>7647</v>
      </c>
      <c r="I87" s="114">
        <v>7.3</v>
      </c>
      <c r="J87" s="114">
        <v>17386</v>
      </c>
      <c r="K87" s="114">
        <v>16.7</v>
      </c>
      <c r="L87" s="114">
        <v>85529</v>
      </c>
      <c r="M87" s="114">
        <v>82</v>
      </c>
      <c r="N87" s="114">
        <v>176952</v>
      </c>
      <c r="O87" s="114">
        <v>169.6</v>
      </c>
      <c r="P87" s="114">
        <v>23102</v>
      </c>
      <c r="Q87" s="114">
        <v>22.1</v>
      </c>
      <c r="R87" s="114">
        <v>3847</v>
      </c>
      <c r="S87" s="114">
        <v>3.7</v>
      </c>
      <c r="T87" s="114">
        <v>7925</v>
      </c>
      <c r="U87" s="114">
        <v>7.6</v>
      </c>
      <c r="V87" s="114">
        <v>7388</v>
      </c>
      <c r="W87" s="114">
        <v>7.1</v>
      </c>
      <c r="X87" s="114">
        <v>16815</v>
      </c>
      <c r="Y87" s="114">
        <v>16.100000000000001</v>
      </c>
      <c r="Z87" s="114" t="s">
        <v>283</v>
      </c>
      <c r="AA87" s="114" t="s">
        <v>283</v>
      </c>
      <c r="AB87" s="114">
        <v>35457</v>
      </c>
      <c r="AC87" s="114">
        <v>34</v>
      </c>
      <c r="AD87" s="114">
        <v>42433</v>
      </c>
      <c r="AE87" s="114">
        <v>40.700000000000003</v>
      </c>
      <c r="AF87" s="114">
        <v>23763</v>
      </c>
      <c r="AG87" s="114">
        <v>22.8</v>
      </c>
      <c r="AH87" s="114">
        <v>16239</v>
      </c>
      <c r="AI87" s="114">
        <v>15.6</v>
      </c>
    </row>
    <row r="88" spans="1:35">
      <c r="A88" s="114">
        <v>1972</v>
      </c>
      <c r="B88" s="114">
        <v>683751</v>
      </c>
      <c r="C88" s="114">
        <v>646.6</v>
      </c>
      <c r="D88" s="114">
        <v>12565</v>
      </c>
      <c r="E88" s="114">
        <v>11.9</v>
      </c>
      <c r="F88" s="114">
        <v>127299</v>
      </c>
      <c r="G88" s="114">
        <v>120.4</v>
      </c>
      <c r="H88" s="114">
        <v>7875</v>
      </c>
      <c r="I88" s="114">
        <v>7.4</v>
      </c>
      <c r="J88" s="114">
        <v>17421</v>
      </c>
      <c r="K88" s="114">
        <v>16.5</v>
      </c>
      <c r="L88" s="114">
        <v>85885</v>
      </c>
      <c r="M88" s="114">
        <v>81.2</v>
      </c>
      <c r="N88" s="114">
        <v>176228</v>
      </c>
      <c r="O88" s="114">
        <v>166.7</v>
      </c>
      <c r="P88" s="114">
        <v>23204</v>
      </c>
      <c r="Q88" s="114">
        <v>21.9</v>
      </c>
      <c r="R88" s="114">
        <v>3957</v>
      </c>
      <c r="S88" s="114">
        <v>3.7</v>
      </c>
      <c r="T88" s="114">
        <v>7353</v>
      </c>
      <c r="U88" s="114">
        <v>7</v>
      </c>
      <c r="V88" s="114">
        <v>7377</v>
      </c>
      <c r="W88" s="114">
        <v>7</v>
      </c>
      <c r="X88" s="114">
        <v>16911</v>
      </c>
      <c r="Y88" s="114">
        <v>16</v>
      </c>
      <c r="Z88" s="114" t="s">
        <v>283</v>
      </c>
      <c r="AA88" s="114" t="s">
        <v>283</v>
      </c>
      <c r="AB88" s="114">
        <v>32520</v>
      </c>
      <c r="AC88" s="114">
        <v>30.8</v>
      </c>
      <c r="AD88" s="114">
        <v>42431</v>
      </c>
      <c r="AE88" s="114">
        <v>40.1</v>
      </c>
      <c r="AF88" s="114">
        <v>22975</v>
      </c>
      <c r="AG88" s="114">
        <v>21.7</v>
      </c>
      <c r="AH88" s="114">
        <v>18015</v>
      </c>
      <c r="AI88" s="114">
        <v>17</v>
      </c>
    </row>
    <row r="89" spans="1:35">
      <c r="A89" s="114">
        <v>1973</v>
      </c>
      <c r="B89" s="114">
        <v>709416</v>
      </c>
      <c r="C89" s="114">
        <v>656.4</v>
      </c>
      <c r="D89" s="114">
        <v>11965</v>
      </c>
      <c r="E89" s="114">
        <v>11.1</v>
      </c>
      <c r="F89" s="114">
        <v>130964</v>
      </c>
      <c r="G89" s="114">
        <v>121.2</v>
      </c>
      <c r="H89" s="114">
        <v>8344</v>
      </c>
      <c r="I89" s="114">
        <v>7.7</v>
      </c>
      <c r="J89" s="114">
        <v>18891</v>
      </c>
      <c r="K89" s="114">
        <v>17.5</v>
      </c>
      <c r="L89" s="114">
        <v>94324</v>
      </c>
      <c r="M89" s="114">
        <v>87.3</v>
      </c>
      <c r="N89" s="114">
        <v>180332</v>
      </c>
      <c r="O89" s="114">
        <v>166.9</v>
      </c>
      <c r="P89" s="114">
        <v>26996</v>
      </c>
      <c r="Q89" s="114">
        <v>25</v>
      </c>
      <c r="R89" s="114">
        <v>4115</v>
      </c>
      <c r="S89" s="114">
        <v>3.8</v>
      </c>
      <c r="T89" s="114">
        <v>7198</v>
      </c>
      <c r="U89" s="114">
        <v>6.7</v>
      </c>
      <c r="V89" s="114">
        <v>7207</v>
      </c>
      <c r="W89" s="114">
        <v>6.7</v>
      </c>
      <c r="X89" s="114">
        <v>17573</v>
      </c>
      <c r="Y89" s="114">
        <v>16.3</v>
      </c>
      <c r="Z89" s="114" t="s">
        <v>283</v>
      </c>
      <c r="AA89" s="114" t="s">
        <v>283</v>
      </c>
      <c r="AB89" s="114">
        <v>33415</v>
      </c>
      <c r="AC89" s="114">
        <v>30.9</v>
      </c>
      <c r="AD89" s="114">
        <v>40244</v>
      </c>
      <c r="AE89" s="114">
        <v>37.200000000000003</v>
      </c>
      <c r="AF89" s="114">
        <v>21283</v>
      </c>
      <c r="AG89" s="114">
        <v>19.7</v>
      </c>
      <c r="AH89" s="114">
        <v>18859</v>
      </c>
      <c r="AI89" s="114">
        <v>17.399999999999999</v>
      </c>
    </row>
    <row r="90" spans="1:35">
      <c r="A90" s="114">
        <v>1974</v>
      </c>
      <c r="B90" s="114">
        <v>710510</v>
      </c>
      <c r="C90" s="114">
        <v>649.4</v>
      </c>
      <c r="D90" s="114">
        <v>11418</v>
      </c>
      <c r="E90" s="114">
        <v>10.4</v>
      </c>
      <c r="F90" s="114">
        <v>133751</v>
      </c>
      <c r="G90" s="114">
        <v>122.2</v>
      </c>
      <c r="H90" s="114">
        <v>8954</v>
      </c>
      <c r="I90" s="114">
        <v>8.1999999999999993</v>
      </c>
      <c r="J90" s="114">
        <v>20117</v>
      </c>
      <c r="K90" s="114">
        <v>18.399999999999999</v>
      </c>
      <c r="L90" s="114">
        <v>98251</v>
      </c>
      <c r="M90" s="114">
        <v>89.8</v>
      </c>
      <c r="N90" s="114">
        <v>178365</v>
      </c>
      <c r="O90" s="114">
        <v>163</v>
      </c>
      <c r="P90" s="114">
        <v>28557</v>
      </c>
      <c r="Q90" s="114">
        <v>26.1</v>
      </c>
      <c r="R90" s="114">
        <v>4432</v>
      </c>
      <c r="S90" s="114">
        <v>4.0999999999999996</v>
      </c>
      <c r="T90" s="114">
        <v>7347</v>
      </c>
      <c r="U90" s="114">
        <v>6.7</v>
      </c>
      <c r="V90" s="114">
        <v>7138</v>
      </c>
      <c r="W90" s="114">
        <v>6.5</v>
      </c>
      <c r="X90" s="114">
        <v>18039</v>
      </c>
      <c r="Y90" s="114">
        <v>16.5</v>
      </c>
      <c r="Z90" s="114" t="s">
        <v>283</v>
      </c>
      <c r="AA90" s="114" t="s">
        <v>283</v>
      </c>
      <c r="AB90" s="114">
        <v>32486</v>
      </c>
      <c r="AC90" s="114">
        <v>29.7</v>
      </c>
      <c r="AD90" s="114">
        <v>36085</v>
      </c>
      <c r="AE90" s="114">
        <v>33</v>
      </c>
      <c r="AF90" s="114">
        <v>17576</v>
      </c>
      <c r="AG90" s="114">
        <v>16.100000000000001</v>
      </c>
      <c r="AH90" s="114">
        <v>19105</v>
      </c>
      <c r="AI90" s="114">
        <v>17.5</v>
      </c>
    </row>
    <row r="91" spans="1:35">
      <c r="A91" s="114">
        <v>1975</v>
      </c>
      <c r="B91" s="114">
        <v>702275</v>
      </c>
      <c r="C91" s="114">
        <v>631.20000000000005</v>
      </c>
      <c r="D91" s="114">
        <v>10567</v>
      </c>
      <c r="E91" s="114">
        <v>9.5</v>
      </c>
      <c r="F91" s="114">
        <v>136383</v>
      </c>
      <c r="G91" s="114">
        <v>122.6</v>
      </c>
      <c r="H91" s="114">
        <v>9032</v>
      </c>
      <c r="I91" s="114">
        <v>8.1</v>
      </c>
      <c r="J91" s="114">
        <v>19831</v>
      </c>
      <c r="K91" s="114">
        <v>17.8</v>
      </c>
      <c r="L91" s="114">
        <v>99226</v>
      </c>
      <c r="M91" s="114">
        <v>89.2</v>
      </c>
      <c r="N91" s="114">
        <v>174367</v>
      </c>
      <c r="O91" s="114">
        <v>156.69999999999999</v>
      </c>
      <c r="P91" s="114">
        <v>30441</v>
      </c>
      <c r="Q91" s="114">
        <v>27.4</v>
      </c>
      <c r="R91" s="114">
        <v>4392</v>
      </c>
      <c r="S91" s="114">
        <v>3.9</v>
      </c>
      <c r="T91" s="114">
        <v>6928</v>
      </c>
      <c r="U91" s="114">
        <v>6.2</v>
      </c>
      <c r="V91" s="114">
        <v>6865</v>
      </c>
      <c r="W91" s="114">
        <v>6.2</v>
      </c>
      <c r="X91" s="114">
        <v>18101</v>
      </c>
      <c r="Y91" s="114">
        <v>16.3</v>
      </c>
      <c r="Z91" s="114" t="s">
        <v>283</v>
      </c>
      <c r="AA91" s="114" t="s">
        <v>283</v>
      </c>
      <c r="AB91" s="114">
        <v>29916</v>
      </c>
      <c r="AC91" s="114">
        <v>26.9</v>
      </c>
      <c r="AD91" s="114">
        <v>33710</v>
      </c>
      <c r="AE91" s="114">
        <v>30.3</v>
      </c>
      <c r="AF91" s="114">
        <v>16191</v>
      </c>
      <c r="AG91" s="114">
        <v>14.6</v>
      </c>
      <c r="AH91" s="114">
        <v>19975</v>
      </c>
      <c r="AI91" s="114">
        <v>18</v>
      </c>
    </row>
    <row r="92" spans="1:35">
      <c r="A92" s="114">
        <v>1976</v>
      </c>
      <c r="B92" s="114">
        <v>703270</v>
      </c>
      <c r="C92" s="114">
        <v>625.6</v>
      </c>
      <c r="D92" s="114">
        <v>9578</v>
      </c>
      <c r="E92" s="114">
        <v>8.5</v>
      </c>
      <c r="F92" s="114">
        <v>140893</v>
      </c>
      <c r="G92" s="114">
        <v>125.3</v>
      </c>
      <c r="H92" s="114">
        <v>9183</v>
      </c>
      <c r="I92" s="114">
        <v>8.1999999999999993</v>
      </c>
      <c r="J92" s="114">
        <v>19829</v>
      </c>
      <c r="K92" s="114">
        <v>17.600000000000001</v>
      </c>
      <c r="L92" s="114">
        <v>103638</v>
      </c>
      <c r="M92" s="114">
        <v>92.2</v>
      </c>
      <c r="N92" s="114">
        <v>173745</v>
      </c>
      <c r="O92" s="114">
        <v>154.5</v>
      </c>
      <c r="P92" s="114">
        <v>29913</v>
      </c>
      <c r="Q92" s="114">
        <v>26.6</v>
      </c>
      <c r="R92" s="114">
        <v>4427</v>
      </c>
      <c r="S92" s="114">
        <v>3.9</v>
      </c>
      <c r="T92" s="114">
        <v>6948</v>
      </c>
      <c r="U92" s="114">
        <v>6.2</v>
      </c>
      <c r="V92" s="114">
        <v>6311</v>
      </c>
      <c r="W92" s="114">
        <v>5.6</v>
      </c>
      <c r="X92" s="114">
        <v>18280</v>
      </c>
      <c r="Y92" s="114">
        <v>16.3</v>
      </c>
      <c r="Z92" s="114" t="s">
        <v>283</v>
      </c>
      <c r="AA92" s="114" t="s">
        <v>283</v>
      </c>
      <c r="AB92" s="114">
        <v>29659</v>
      </c>
      <c r="AC92" s="114">
        <v>26.4</v>
      </c>
      <c r="AD92" s="114">
        <v>31489</v>
      </c>
      <c r="AE92" s="114">
        <v>28</v>
      </c>
      <c r="AF92" s="114">
        <v>14787</v>
      </c>
      <c r="AG92" s="114">
        <v>13.2</v>
      </c>
      <c r="AH92" s="114">
        <v>19786</v>
      </c>
      <c r="AI92" s="114">
        <v>17.600000000000001</v>
      </c>
    </row>
    <row r="93" spans="1:35">
      <c r="A93" s="114">
        <v>1977</v>
      </c>
      <c r="B93" s="114">
        <v>690074</v>
      </c>
      <c r="C93" s="114">
        <v>608</v>
      </c>
      <c r="D93" s="114">
        <v>8803</v>
      </c>
      <c r="E93" s="114">
        <v>7.8</v>
      </c>
      <c r="F93" s="114">
        <v>145772</v>
      </c>
      <c r="G93" s="114">
        <v>128.4</v>
      </c>
      <c r="H93" s="114">
        <v>9509</v>
      </c>
      <c r="I93" s="114">
        <v>8.4</v>
      </c>
      <c r="J93" s="114">
        <v>19333</v>
      </c>
      <c r="K93" s="114">
        <v>17</v>
      </c>
      <c r="L93" s="114">
        <v>103564</v>
      </c>
      <c r="M93" s="114">
        <v>91.2</v>
      </c>
      <c r="N93" s="114">
        <v>170029</v>
      </c>
      <c r="O93" s="114">
        <v>149.80000000000001</v>
      </c>
      <c r="P93" s="114">
        <v>26440</v>
      </c>
      <c r="Q93" s="114">
        <v>23.3</v>
      </c>
      <c r="R93" s="114">
        <v>4442</v>
      </c>
      <c r="S93" s="114">
        <v>3.9</v>
      </c>
      <c r="T93" s="114">
        <v>6161</v>
      </c>
      <c r="U93" s="114">
        <v>5.4</v>
      </c>
      <c r="V93" s="114">
        <v>5924</v>
      </c>
      <c r="W93" s="114">
        <v>5.2</v>
      </c>
      <c r="X93" s="114">
        <v>18173</v>
      </c>
      <c r="Y93" s="114">
        <v>16</v>
      </c>
      <c r="Z93" s="114" t="s">
        <v>283</v>
      </c>
      <c r="AA93" s="114" t="s">
        <v>283</v>
      </c>
      <c r="AB93" s="114">
        <v>28381</v>
      </c>
      <c r="AC93" s="114">
        <v>25</v>
      </c>
      <c r="AD93" s="114">
        <v>30352</v>
      </c>
      <c r="AE93" s="114">
        <v>26.7</v>
      </c>
      <c r="AF93" s="114">
        <v>13859</v>
      </c>
      <c r="AG93" s="114">
        <v>12.2</v>
      </c>
      <c r="AH93" s="114">
        <v>20269</v>
      </c>
      <c r="AI93" s="114">
        <v>17.899999999999999</v>
      </c>
    </row>
    <row r="94" spans="1:35">
      <c r="A94" s="114">
        <v>1978</v>
      </c>
      <c r="B94" s="114">
        <v>695821</v>
      </c>
      <c r="C94" s="114">
        <v>607.6</v>
      </c>
      <c r="D94" s="114">
        <v>8261</v>
      </c>
      <c r="E94" s="114">
        <v>7.2</v>
      </c>
      <c r="F94" s="114">
        <v>150336</v>
      </c>
      <c r="G94" s="114">
        <v>131.30000000000001</v>
      </c>
      <c r="H94" s="114">
        <v>9685</v>
      </c>
      <c r="I94" s="114">
        <v>8.5</v>
      </c>
      <c r="J94" s="114">
        <v>18779</v>
      </c>
      <c r="K94" s="114">
        <v>16.399999999999999</v>
      </c>
      <c r="L94" s="114">
        <v>106786</v>
      </c>
      <c r="M94" s="114">
        <v>93.3</v>
      </c>
      <c r="N94" s="114">
        <v>167452</v>
      </c>
      <c r="O94" s="114">
        <v>146.19999999999999</v>
      </c>
      <c r="P94" s="114">
        <v>28241</v>
      </c>
      <c r="Q94" s="114">
        <v>24.7</v>
      </c>
      <c r="R94" s="114">
        <v>4834</v>
      </c>
      <c r="S94" s="114">
        <v>4.2</v>
      </c>
      <c r="T94" s="114">
        <v>5768</v>
      </c>
      <c r="U94" s="114">
        <v>5</v>
      </c>
      <c r="V94" s="114">
        <v>5810</v>
      </c>
      <c r="W94" s="114">
        <v>5.0999999999999996</v>
      </c>
      <c r="X94" s="114">
        <v>18789</v>
      </c>
      <c r="Y94" s="114">
        <v>16.399999999999999</v>
      </c>
      <c r="Z94" s="114" t="s">
        <v>283</v>
      </c>
      <c r="AA94" s="114" t="s">
        <v>283</v>
      </c>
      <c r="AB94" s="114">
        <v>27976</v>
      </c>
      <c r="AC94" s="114">
        <v>24.4</v>
      </c>
      <c r="AD94" s="114">
        <v>30017</v>
      </c>
      <c r="AE94" s="114">
        <v>26.2</v>
      </c>
      <c r="AF94" s="114">
        <v>13686</v>
      </c>
      <c r="AG94" s="114">
        <v>12</v>
      </c>
      <c r="AH94" s="114">
        <v>20199</v>
      </c>
      <c r="AI94" s="114">
        <v>17.600000000000001</v>
      </c>
    </row>
    <row r="95" spans="1:35">
      <c r="A95" s="114">
        <v>1979</v>
      </c>
      <c r="B95" s="114">
        <v>689664</v>
      </c>
      <c r="C95" s="114">
        <v>597.29999999999995</v>
      </c>
      <c r="D95" s="114">
        <v>6738</v>
      </c>
      <c r="E95" s="114">
        <v>5.8</v>
      </c>
      <c r="F95" s="114">
        <v>156661</v>
      </c>
      <c r="G95" s="114">
        <v>135.69999999999999</v>
      </c>
      <c r="H95" s="114">
        <v>8044</v>
      </c>
      <c r="I95" s="114">
        <v>7</v>
      </c>
      <c r="J95" s="114">
        <v>16143</v>
      </c>
      <c r="K95" s="114">
        <v>14</v>
      </c>
      <c r="L95" s="114">
        <v>111938</v>
      </c>
      <c r="M95" s="114">
        <v>96.9</v>
      </c>
      <c r="N95" s="114">
        <v>158974</v>
      </c>
      <c r="O95" s="114">
        <v>137.69999999999999</v>
      </c>
      <c r="P95" s="114">
        <v>27330</v>
      </c>
      <c r="Q95" s="114">
        <v>23.7</v>
      </c>
      <c r="R95" s="114">
        <v>4464</v>
      </c>
      <c r="S95" s="114">
        <v>3.9</v>
      </c>
      <c r="T95" s="114">
        <v>5999</v>
      </c>
      <c r="U95" s="114">
        <v>5.2</v>
      </c>
      <c r="V95" s="114">
        <v>5502</v>
      </c>
      <c r="W95" s="114">
        <v>4.8</v>
      </c>
      <c r="X95" s="114">
        <v>18754</v>
      </c>
      <c r="Y95" s="114">
        <v>16.2</v>
      </c>
      <c r="Z95" s="114">
        <v>6047</v>
      </c>
      <c r="AA95" s="114">
        <v>5.2</v>
      </c>
      <c r="AB95" s="114">
        <v>29419</v>
      </c>
      <c r="AC95" s="114">
        <v>25.5</v>
      </c>
      <c r="AD95" s="114">
        <v>29227</v>
      </c>
      <c r="AE95" s="114">
        <v>25.3</v>
      </c>
      <c r="AF95" s="114">
        <v>13362</v>
      </c>
      <c r="AG95" s="114">
        <v>11.6</v>
      </c>
      <c r="AH95" s="114">
        <v>20823</v>
      </c>
      <c r="AI95" s="114">
        <v>18</v>
      </c>
    </row>
    <row r="96" spans="1:35">
      <c r="A96" s="114">
        <v>1980</v>
      </c>
      <c r="B96" s="114">
        <v>722801</v>
      </c>
      <c r="C96" s="114">
        <v>621.4</v>
      </c>
      <c r="D96" s="114">
        <v>6439</v>
      </c>
      <c r="E96" s="114">
        <v>5.5</v>
      </c>
      <c r="F96" s="114">
        <v>161764</v>
      </c>
      <c r="G96" s="114">
        <v>139.1</v>
      </c>
      <c r="H96" s="114">
        <v>8504</v>
      </c>
      <c r="I96" s="114">
        <v>7.3</v>
      </c>
      <c r="J96" s="114">
        <v>15911</v>
      </c>
      <c r="K96" s="114">
        <v>13.7</v>
      </c>
      <c r="L96" s="114">
        <v>123505</v>
      </c>
      <c r="M96" s="114">
        <v>106.2</v>
      </c>
      <c r="N96" s="114">
        <v>162317</v>
      </c>
      <c r="O96" s="114">
        <v>139.5</v>
      </c>
      <c r="P96" s="114">
        <v>33051</v>
      </c>
      <c r="Q96" s="114">
        <v>28.4</v>
      </c>
      <c r="R96" s="114">
        <v>5100</v>
      </c>
      <c r="S96" s="114">
        <v>4.4000000000000004</v>
      </c>
      <c r="T96" s="114">
        <v>6370</v>
      </c>
      <c r="U96" s="114">
        <v>5.5</v>
      </c>
      <c r="V96" s="114">
        <v>5530</v>
      </c>
      <c r="W96" s="114">
        <v>4.8</v>
      </c>
      <c r="X96" s="114">
        <v>18978</v>
      </c>
      <c r="Y96" s="114">
        <v>16.3</v>
      </c>
      <c r="Z96" s="114">
        <v>7048</v>
      </c>
      <c r="AA96" s="114">
        <v>6.1</v>
      </c>
      <c r="AB96" s="114">
        <v>32154</v>
      </c>
      <c r="AC96" s="114">
        <v>27.6</v>
      </c>
      <c r="AD96" s="114">
        <v>29217</v>
      </c>
      <c r="AE96" s="114">
        <v>25.1</v>
      </c>
      <c r="AF96" s="114">
        <v>13302</v>
      </c>
      <c r="AG96" s="114">
        <v>11.4</v>
      </c>
      <c r="AH96" s="114">
        <v>20542</v>
      </c>
      <c r="AI96" s="114">
        <v>17.7</v>
      </c>
    </row>
    <row r="97" spans="1:35">
      <c r="A97" s="114">
        <v>1981</v>
      </c>
      <c r="B97" s="114">
        <v>720262</v>
      </c>
      <c r="C97" s="114">
        <v>614.5</v>
      </c>
      <c r="D97" s="114">
        <v>5698</v>
      </c>
      <c r="E97" s="114">
        <v>4.9000000000000004</v>
      </c>
      <c r="F97" s="114">
        <v>166399</v>
      </c>
      <c r="G97" s="114">
        <v>142</v>
      </c>
      <c r="H97" s="114">
        <v>8418</v>
      </c>
      <c r="I97" s="114">
        <v>7.2</v>
      </c>
      <c r="J97" s="114">
        <v>15289</v>
      </c>
      <c r="K97" s="114">
        <v>13</v>
      </c>
      <c r="L97" s="114">
        <v>126012</v>
      </c>
      <c r="M97" s="114">
        <v>107.5</v>
      </c>
      <c r="N97" s="114">
        <v>157351</v>
      </c>
      <c r="O97" s="114">
        <v>134.30000000000001</v>
      </c>
      <c r="P97" s="114">
        <v>33590</v>
      </c>
      <c r="Q97" s="114">
        <v>28.7</v>
      </c>
      <c r="R97" s="114">
        <v>5291</v>
      </c>
      <c r="S97" s="114">
        <v>4.5</v>
      </c>
      <c r="T97" s="114">
        <v>6291</v>
      </c>
      <c r="U97" s="114">
        <v>5.4</v>
      </c>
      <c r="V97" s="114">
        <v>5446</v>
      </c>
      <c r="W97" s="114">
        <v>4.5999999999999996</v>
      </c>
      <c r="X97" s="114">
        <v>19101</v>
      </c>
      <c r="Y97" s="114">
        <v>16.3</v>
      </c>
      <c r="Z97" s="114">
        <v>7811</v>
      </c>
      <c r="AA97" s="114">
        <v>6.7</v>
      </c>
      <c r="AB97" s="114">
        <v>29873</v>
      </c>
      <c r="AC97" s="114">
        <v>25.5</v>
      </c>
      <c r="AD97" s="114">
        <v>29089</v>
      </c>
      <c r="AE97" s="114">
        <v>24.8</v>
      </c>
      <c r="AF97" s="114">
        <v>13416</v>
      </c>
      <c r="AG97" s="114">
        <v>11.4</v>
      </c>
      <c r="AH97" s="114">
        <v>20096</v>
      </c>
      <c r="AI97" s="114">
        <v>17.100000000000001</v>
      </c>
    </row>
    <row r="98" spans="1:35">
      <c r="A98" s="114">
        <v>1982</v>
      </c>
      <c r="B98" s="114">
        <v>711883</v>
      </c>
      <c r="C98" s="114">
        <v>603.20000000000005</v>
      </c>
      <c r="D98" s="114">
        <v>5343</v>
      </c>
      <c r="E98" s="114">
        <v>4.5</v>
      </c>
      <c r="F98" s="114">
        <v>170130</v>
      </c>
      <c r="G98" s="114">
        <v>144.19999999999999</v>
      </c>
      <c r="H98" s="114">
        <v>8687</v>
      </c>
      <c r="I98" s="114">
        <v>7.4</v>
      </c>
      <c r="J98" s="114">
        <v>13771</v>
      </c>
      <c r="K98" s="114">
        <v>11.7</v>
      </c>
      <c r="L98" s="114">
        <v>125905</v>
      </c>
      <c r="M98" s="114">
        <v>106.7</v>
      </c>
      <c r="N98" s="114">
        <v>147537</v>
      </c>
      <c r="O98" s="114">
        <v>125</v>
      </c>
      <c r="P98" s="114">
        <v>35338</v>
      </c>
      <c r="Q98" s="114">
        <v>29.9</v>
      </c>
      <c r="R98" s="114">
        <v>5662</v>
      </c>
      <c r="S98" s="114">
        <v>4.8</v>
      </c>
      <c r="T98" s="114">
        <v>6050</v>
      </c>
      <c r="U98" s="114">
        <v>5.0999999999999996</v>
      </c>
      <c r="V98" s="114">
        <v>4778</v>
      </c>
      <c r="W98" s="114">
        <v>4</v>
      </c>
      <c r="X98" s="114">
        <v>18958</v>
      </c>
      <c r="Y98" s="114">
        <v>16.100000000000001</v>
      </c>
      <c r="Z98" s="114">
        <v>8866</v>
      </c>
      <c r="AA98" s="114">
        <v>7.5</v>
      </c>
      <c r="AB98" s="114">
        <v>27501</v>
      </c>
      <c r="AC98" s="114">
        <v>23.3</v>
      </c>
      <c r="AD98" s="114">
        <v>29197</v>
      </c>
      <c r="AE98" s="114">
        <v>24.7</v>
      </c>
      <c r="AF98" s="114">
        <v>13749</v>
      </c>
      <c r="AG98" s="114">
        <v>11.7</v>
      </c>
      <c r="AH98" s="114">
        <v>20668</v>
      </c>
      <c r="AI98" s="114">
        <v>17.5</v>
      </c>
    </row>
    <row r="99" spans="1:35">
      <c r="A99" s="114">
        <v>1983</v>
      </c>
      <c r="B99" s="114">
        <v>740038</v>
      </c>
      <c r="C99" s="114">
        <v>623</v>
      </c>
      <c r="D99" s="114">
        <v>5329</v>
      </c>
      <c r="E99" s="114">
        <v>4.5</v>
      </c>
      <c r="F99" s="114">
        <v>176206</v>
      </c>
      <c r="G99" s="114">
        <v>148.30000000000001</v>
      </c>
      <c r="H99" s="114">
        <v>8892</v>
      </c>
      <c r="I99" s="114">
        <v>7.5</v>
      </c>
      <c r="J99" s="114">
        <v>13482</v>
      </c>
      <c r="K99" s="114">
        <v>11.3</v>
      </c>
      <c r="L99" s="114">
        <v>132244</v>
      </c>
      <c r="M99" s="114">
        <v>111.3</v>
      </c>
      <c r="N99" s="114">
        <v>145880</v>
      </c>
      <c r="O99" s="114">
        <v>122.8</v>
      </c>
      <c r="P99" s="114">
        <v>40237</v>
      </c>
      <c r="Q99" s="114">
        <v>33.9</v>
      </c>
      <c r="R99" s="114">
        <v>5989</v>
      </c>
      <c r="S99" s="114">
        <v>5</v>
      </c>
      <c r="T99" s="114">
        <v>6593</v>
      </c>
      <c r="U99" s="114">
        <v>5.6</v>
      </c>
      <c r="V99" s="114">
        <v>4859</v>
      </c>
      <c r="W99" s="114">
        <v>4.0999999999999996</v>
      </c>
      <c r="X99" s="114">
        <v>19324</v>
      </c>
      <c r="Y99" s="114">
        <v>16.3</v>
      </c>
      <c r="Z99" s="114">
        <v>9892</v>
      </c>
      <c r="AA99" s="114">
        <v>8.3000000000000007</v>
      </c>
      <c r="AB99" s="114">
        <v>29391</v>
      </c>
      <c r="AC99" s="114">
        <v>24.7</v>
      </c>
      <c r="AD99" s="114">
        <v>29668</v>
      </c>
      <c r="AE99" s="114">
        <v>25</v>
      </c>
      <c r="AF99" s="114">
        <v>14253</v>
      </c>
      <c r="AG99" s="114">
        <v>12</v>
      </c>
      <c r="AH99" s="114">
        <v>24985</v>
      </c>
      <c r="AI99" s="114">
        <v>21</v>
      </c>
    </row>
    <row r="100" spans="1:35">
      <c r="A100" s="114">
        <v>1984</v>
      </c>
      <c r="B100" s="114">
        <v>740247</v>
      </c>
      <c r="C100" s="114">
        <v>619.29999999999995</v>
      </c>
      <c r="D100" s="114">
        <v>4950</v>
      </c>
      <c r="E100" s="114">
        <v>4.0999999999999996</v>
      </c>
      <c r="F100" s="114">
        <v>182280</v>
      </c>
      <c r="G100" s="114">
        <v>152.5</v>
      </c>
      <c r="H100" s="114">
        <v>9470</v>
      </c>
      <c r="I100" s="114">
        <v>7.9</v>
      </c>
      <c r="J100" s="114">
        <v>13073</v>
      </c>
      <c r="K100" s="114">
        <v>10.9</v>
      </c>
      <c r="L100" s="114">
        <v>136162</v>
      </c>
      <c r="M100" s="114">
        <v>113.9</v>
      </c>
      <c r="N100" s="114">
        <v>140093</v>
      </c>
      <c r="O100" s="114">
        <v>117.2</v>
      </c>
      <c r="P100" s="114">
        <v>38895</v>
      </c>
      <c r="Q100" s="114">
        <v>32.5</v>
      </c>
      <c r="R100" s="114">
        <v>6280</v>
      </c>
      <c r="S100" s="114">
        <v>5.3</v>
      </c>
      <c r="T100" s="114">
        <v>6117</v>
      </c>
      <c r="U100" s="114">
        <v>5.0999999999999996</v>
      </c>
      <c r="V100" s="114">
        <v>4606</v>
      </c>
      <c r="W100" s="114">
        <v>3.9</v>
      </c>
      <c r="X100" s="114">
        <v>19433</v>
      </c>
      <c r="Y100" s="114">
        <v>16.3</v>
      </c>
      <c r="Z100" s="114">
        <v>10457</v>
      </c>
      <c r="AA100" s="114">
        <v>8.6999999999999993</v>
      </c>
      <c r="AB100" s="114">
        <v>28805</v>
      </c>
      <c r="AC100" s="114">
        <v>24.1</v>
      </c>
      <c r="AD100" s="114">
        <v>29344</v>
      </c>
      <c r="AE100" s="114">
        <v>24.6</v>
      </c>
      <c r="AF100" s="114">
        <v>13622</v>
      </c>
      <c r="AG100" s="114">
        <v>11.4</v>
      </c>
      <c r="AH100" s="114">
        <v>24344</v>
      </c>
      <c r="AI100" s="114">
        <v>20.399999999999999</v>
      </c>
    </row>
    <row r="101" spans="1:35">
      <c r="A101" s="114">
        <v>1985</v>
      </c>
      <c r="B101" s="114">
        <v>752283</v>
      </c>
      <c r="C101" s="114">
        <v>625.5</v>
      </c>
      <c r="D101" s="114">
        <v>4692</v>
      </c>
      <c r="E101" s="114">
        <v>3.9</v>
      </c>
      <c r="F101" s="114">
        <v>187714</v>
      </c>
      <c r="G101" s="114">
        <v>156.1</v>
      </c>
      <c r="H101" s="114">
        <v>9244</v>
      </c>
      <c r="I101" s="114">
        <v>7.7</v>
      </c>
      <c r="J101" s="114">
        <v>12700</v>
      </c>
      <c r="K101" s="114">
        <v>10.6</v>
      </c>
      <c r="L101" s="114">
        <v>141097</v>
      </c>
      <c r="M101" s="114">
        <v>117.3</v>
      </c>
      <c r="N101" s="114">
        <v>134994</v>
      </c>
      <c r="O101" s="114">
        <v>112.2</v>
      </c>
      <c r="P101" s="114">
        <v>45075</v>
      </c>
      <c r="Q101" s="114">
        <v>37.5</v>
      </c>
      <c r="R101" s="114">
        <v>6953</v>
      </c>
      <c r="S101" s="114">
        <v>5.8</v>
      </c>
      <c r="T101" s="114">
        <v>6340</v>
      </c>
      <c r="U101" s="114">
        <v>5.3</v>
      </c>
      <c r="V101" s="114">
        <v>4493</v>
      </c>
      <c r="W101" s="114">
        <v>3.7</v>
      </c>
      <c r="X101" s="114">
        <v>19803</v>
      </c>
      <c r="Y101" s="114">
        <v>16.5</v>
      </c>
      <c r="Z101" s="114">
        <v>11508</v>
      </c>
      <c r="AA101" s="114">
        <v>9.6</v>
      </c>
      <c r="AB101" s="114">
        <v>27804</v>
      </c>
      <c r="AC101" s="114">
        <v>23.1</v>
      </c>
      <c r="AD101" s="114">
        <v>29597</v>
      </c>
      <c r="AE101" s="114">
        <v>24.6</v>
      </c>
      <c r="AF101" s="114">
        <v>14401</v>
      </c>
      <c r="AG101" s="114">
        <v>12</v>
      </c>
      <c r="AH101" s="114">
        <v>23383</v>
      </c>
      <c r="AI101" s="114">
        <v>19.399999999999999</v>
      </c>
    </row>
    <row r="102" spans="1:35">
      <c r="A102" s="114">
        <v>1986</v>
      </c>
      <c r="B102" s="114">
        <v>750620</v>
      </c>
      <c r="C102" s="114">
        <v>620.6</v>
      </c>
      <c r="D102" s="114">
        <v>4170</v>
      </c>
      <c r="E102" s="114">
        <v>3.4</v>
      </c>
      <c r="F102" s="114">
        <v>191654</v>
      </c>
      <c r="G102" s="114">
        <v>158.5</v>
      </c>
      <c r="H102" s="114">
        <v>9144</v>
      </c>
      <c r="I102" s="114">
        <v>7.6</v>
      </c>
      <c r="J102" s="114">
        <v>11689</v>
      </c>
      <c r="K102" s="114">
        <v>9.6999999999999993</v>
      </c>
      <c r="L102" s="114">
        <v>142581</v>
      </c>
      <c r="M102" s="114">
        <v>117.9</v>
      </c>
      <c r="N102" s="114">
        <v>129289</v>
      </c>
      <c r="O102" s="114">
        <v>106.9</v>
      </c>
      <c r="P102" s="114">
        <v>47256</v>
      </c>
      <c r="Q102" s="114">
        <v>39.1</v>
      </c>
      <c r="R102" s="114">
        <v>6733</v>
      </c>
      <c r="S102" s="114">
        <v>5.6</v>
      </c>
      <c r="T102" s="114">
        <v>6358</v>
      </c>
      <c r="U102" s="114">
        <v>5.3</v>
      </c>
      <c r="V102" s="114">
        <v>4227</v>
      </c>
      <c r="W102" s="114">
        <v>3.5</v>
      </c>
      <c r="X102" s="114">
        <v>19532</v>
      </c>
      <c r="Y102" s="114">
        <v>16.100000000000001</v>
      </c>
      <c r="Z102" s="114">
        <v>12057</v>
      </c>
      <c r="AA102" s="114">
        <v>10</v>
      </c>
      <c r="AB102" s="114">
        <v>26810</v>
      </c>
      <c r="AC102" s="114">
        <v>22.2</v>
      </c>
      <c r="AD102" s="114">
        <v>28610</v>
      </c>
      <c r="AE102" s="114">
        <v>23.7</v>
      </c>
      <c r="AF102" s="114">
        <v>13588</v>
      </c>
      <c r="AG102" s="114">
        <v>11.2</v>
      </c>
      <c r="AH102" s="114">
        <v>25667</v>
      </c>
      <c r="AI102" s="114">
        <v>21.2</v>
      </c>
    </row>
    <row r="103" spans="1:35">
      <c r="A103" s="114">
        <v>1987</v>
      </c>
      <c r="B103" s="114">
        <v>751172</v>
      </c>
      <c r="C103" s="114">
        <v>618.1</v>
      </c>
      <c r="D103" s="114">
        <v>4022</v>
      </c>
      <c r="E103" s="114">
        <v>3.3</v>
      </c>
      <c r="F103" s="114">
        <v>199563</v>
      </c>
      <c r="G103" s="114">
        <v>164.2</v>
      </c>
      <c r="H103" s="114">
        <v>9134</v>
      </c>
      <c r="I103" s="114">
        <v>7.5</v>
      </c>
      <c r="J103" s="114">
        <v>10734</v>
      </c>
      <c r="K103" s="114">
        <v>8.8000000000000007</v>
      </c>
      <c r="L103" s="114">
        <v>143909</v>
      </c>
      <c r="M103" s="114">
        <v>118.4</v>
      </c>
      <c r="N103" s="114">
        <v>123626</v>
      </c>
      <c r="O103" s="114">
        <v>101.7</v>
      </c>
      <c r="P103" s="114">
        <v>49013</v>
      </c>
      <c r="Q103" s="114">
        <v>40.299999999999997</v>
      </c>
      <c r="R103" s="114">
        <v>6614</v>
      </c>
      <c r="S103" s="114">
        <v>5.4</v>
      </c>
      <c r="T103" s="114">
        <v>6037</v>
      </c>
      <c r="U103" s="114">
        <v>5</v>
      </c>
      <c r="V103" s="114">
        <v>3874</v>
      </c>
      <c r="W103" s="114">
        <v>3.2</v>
      </c>
      <c r="X103" s="114">
        <v>19286</v>
      </c>
      <c r="Y103" s="114">
        <v>15.9</v>
      </c>
      <c r="Z103" s="114">
        <v>12627</v>
      </c>
      <c r="AA103" s="114">
        <v>10.4</v>
      </c>
      <c r="AB103" s="114">
        <v>25274</v>
      </c>
      <c r="AC103" s="114">
        <v>20.8</v>
      </c>
      <c r="AD103" s="114">
        <v>28255</v>
      </c>
      <c r="AE103" s="114">
        <v>23.2</v>
      </c>
      <c r="AF103" s="114">
        <v>13762</v>
      </c>
      <c r="AG103" s="114">
        <v>11.3</v>
      </c>
      <c r="AH103" s="114">
        <v>23831</v>
      </c>
      <c r="AI103" s="114">
        <v>19.600000000000001</v>
      </c>
    </row>
    <row r="104" spans="1:35">
      <c r="A104" s="114">
        <v>1988</v>
      </c>
      <c r="B104" s="114">
        <v>793014</v>
      </c>
      <c r="C104" s="114">
        <v>649.9</v>
      </c>
      <c r="D104" s="114">
        <v>3872</v>
      </c>
      <c r="E104" s="114">
        <v>3.2</v>
      </c>
      <c r="F104" s="114">
        <v>205470</v>
      </c>
      <c r="G104" s="114">
        <v>168.4</v>
      </c>
      <c r="H104" s="114">
        <v>9647</v>
      </c>
      <c r="I104" s="114">
        <v>7.9</v>
      </c>
      <c r="J104" s="114">
        <v>10258</v>
      </c>
      <c r="K104" s="114">
        <v>8.4</v>
      </c>
      <c r="L104" s="114">
        <v>157920</v>
      </c>
      <c r="M104" s="114">
        <v>129.4</v>
      </c>
      <c r="N104" s="114">
        <v>128695</v>
      </c>
      <c r="O104" s="114">
        <v>105.5</v>
      </c>
      <c r="P104" s="114">
        <v>57055</v>
      </c>
      <c r="Q104" s="114">
        <v>46.8</v>
      </c>
      <c r="R104" s="114">
        <v>7217</v>
      </c>
      <c r="S104" s="114">
        <v>5.9</v>
      </c>
      <c r="T104" s="114">
        <v>6157</v>
      </c>
      <c r="U104" s="114">
        <v>5</v>
      </c>
      <c r="V104" s="114">
        <v>3688</v>
      </c>
      <c r="W104" s="114">
        <v>3</v>
      </c>
      <c r="X104" s="114">
        <v>19781</v>
      </c>
      <c r="Y104" s="114">
        <v>16.2</v>
      </c>
      <c r="Z104" s="114">
        <v>14224</v>
      </c>
      <c r="AA104" s="114">
        <v>11.7</v>
      </c>
      <c r="AB104" s="114">
        <v>26400</v>
      </c>
      <c r="AC104" s="114">
        <v>21.6</v>
      </c>
      <c r="AD104" s="114">
        <v>30212</v>
      </c>
      <c r="AE104" s="114">
        <v>24.8</v>
      </c>
      <c r="AF104" s="114">
        <v>14758</v>
      </c>
      <c r="AG104" s="114">
        <v>12.1</v>
      </c>
      <c r="AH104" s="114">
        <v>22795</v>
      </c>
      <c r="AI104" s="114">
        <v>18.7</v>
      </c>
    </row>
    <row r="105" spans="1:35">
      <c r="A105" s="114">
        <v>1989</v>
      </c>
      <c r="B105" s="114">
        <v>788594</v>
      </c>
      <c r="C105" s="114">
        <v>644</v>
      </c>
      <c r="D105" s="114">
        <v>3527</v>
      </c>
      <c r="E105" s="114">
        <v>2.9</v>
      </c>
      <c r="F105" s="114">
        <v>212625</v>
      </c>
      <c r="G105" s="114">
        <v>173.6</v>
      </c>
      <c r="H105" s="114">
        <v>9211</v>
      </c>
      <c r="I105" s="114">
        <v>7.5</v>
      </c>
      <c r="J105" s="114">
        <v>9271</v>
      </c>
      <c r="K105" s="114">
        <v>7.6</v>
      </c>
      <c r="L105" s="114">
        <v>156831</v>
      </c>
      <c r="M105" s="114">
        <v>128.1</v>
      </c>
      <c r="N105" s="114">
        <v>120652</v>
      </c>
      <c r="O105" s="114">
        <v>98.5</v>
      </c>
      <c r="P105" s="114">
        <v>58963</v>
      </c>
      <c r="Q105" s="114">
        <v>48.1</v>
      </c>
      <c r="R105" s="114">
        <v>7231</v>
      </c>
      <c r="S105" s="114">
        <v>5.9</v>
      </c>
      <c r="T105" s="114">
        <v>5808</v>
      </c>
      <c r="U105" s="114">
        <v>4.7</v>
      </c>
      <c r="V105" s="114">
        <v>3665</v>
      </c>
      <c r="W105" s="114">
        <v>3</v>
      </c>
      <c r="X105" s="114">
        <v>19719</v>
      </c>
      <c r="Y105" s="114">
        <v>16.100000000000001</v>
      </c>
      <c r="Z105" s="114">
        <v>14853</v>
      </c>
      <c r="AA105" s="114">
        <v>12.1</v>
      </c>
      <c r="AB105" s="114">
        <v>23781</v>
      </c>
      <c r="AC105" s="114">
        <v>19.399999999999999</v>
      </c>
      <c r="AD105" s="114">
        <v>31049</v>
      </c>
      <c r="AE105" s="114">
        <v>25.4</v>
      </c>
      <c r="AF105" s="114">
        <v>15629</v>
      </c>
      <c r="AG105" s="114">
        <v>12.8</v>
      </c>
      <c r="AH105" s="114">
        <v>21125</v>
      </c>
      <c r="AI105" s="114">
        <v>17.3</v>
      </c>
    </row>
    <row r="106" spans="1:35">
      <c r="A106" s="114">
        <v>1990</v>
      </c>
      <c r="B106" s="114">
        <v>820305</v>
      </c>
      <c r="C106" s="114">
        <v>668.4</v>
      </c>
      <c r="D106" s="114">
        <v>3664</v>
      </c>
      <c r="E106" s="114">
        <v>3</v>
      </c>
      <c r="F106" s="114">
        <v>217413</v>
      </c>
      <c r="G106" s="114">
        <v>177.2</v>
      </c>
      <c r="H106" s="114">
        <v>9470</v>
      </c>
      <c r="I106" s="114">
        <v>7.7</v>
      </c>
      <c r="J106" s="114">
        <v>9246</v>
      </c>
      <c r="K106" s="114">
        <v>7.5</v>
      </c>
      <c r="L106" s="114">
        <v>165478</v>
      </c>
      <c r="M106" s="114">
        <v>134.80000000000001</v>
      </c>
      <c r="N106" s="114">
        <v>121944</v>
      </c>
      <c r="O106" s="114">
        <v>99.4</v>
      </c>
      <c r="P106" s="114">
        <v>68194</v>
      </c>
      <c r="Q106" s="114">
        <v>55.6</v>
      </c>
      <c r="R106" s="114">
        <v>7834</v>
      </c>
      <c r="S106" s="114">
        <v>6.4</v>
      </c>
      <c r="T106" s="114">
        <v>5947</v>
      </c>
      <c r="U106" s="114">
        <v>4.8</v>
      </c>
      <c r="V106" s="114">
        <v>3615</v>
      </c>
      <c r="W106" s="114">
        <v>2.9</v>
      </c>
      <c r="X106" s="114">
        <v>19700</v>
      </c>
      <c r="Y106" s="114">
        <v>16.100000000000001</v>
      </c>
      <c r="Z106" s="114">
        <v>15575</v>
      </c>
      <c r="AA106" s="114">
        <v>12.7</v>
      </c>
      <c r="AB106" s="114">
        <v>24187</v>
      </c>
      <c r="AC106" s="114">
        <v>19.7</v>
      </c>
      <c r="AD106" s="114">
        <v>32122</v>
      </c>
      <c r="AE106" s="114">
        <v>26.2</v>
      </c>
      <c r="AF106" s="114">
        <v>15828</v>
      </c>
      <c r="AG106" s="114">
        <v>12.9</v>
      </c>
      <c r="AH106" s="114">
        <v>20088</v>
      </c>
      <c r="AI106" s="114">
        <v>16.399999999999999</v>
      </c>
    </row>
    <row r="107" spans="1:35">
      <c r="A107" s="114">
        <v>1991</v>
      </c>
      <c r="B107" s="114">
        <v>829797</v>
      </c>
      <c r="C107" s="114">
        <v>674.1</v>
      </c>
      <c r="D107" s="114">
        <v>3325</v>
      </c>
      <c r="E107" s="114">
        <v>2.7</v>
      </c>
      <c r="F107" s="114">
        <v>223727</v>
      </c>
      <c r="G107" s="114">
        <v>181.7</v>
      </c>
      <c r="H107" s="114">
        <v>9634</v>
      </c>
      <c r="I107" s="114">
        <v>7.8</v>
      </c>
      <c r="J107" s="114">
        <v>9083</v>
      </c>
      <c r="K107" s="114">
        <v>7.4</v>
      </c>
      <c r="L107" s="114">
        <v>168878</v>
      </c>
      <c r="M107" s="114">
        <v>137.19999999999999</v>
      </c>
      <c r="N107" s="114">
        <v>118448</v>
      </c>
      <c r="O107" s="114">
        <v>96.2</v>
      </c>
      <c r="P107" s="114">
        <v>70057</v>
      </c>
      <c r="Q107" s="114">
        <v>56.9</v>
      </c>
      <c r="R107" s="114">
        <v>8182</v>
      </c>
      <c r="S107" s="114">
        <v>6.6</v>
      </c>
      <c r="T107" s="114">
        <v>5941</v>
      </c>
      <c r="U107" s="114">
        <v>4.8</v>
      </c>
      <c r="V107" s="114">
        <v>3687</v>
      </c>
      <c r="W107" s="114">
        <v>3</v>
      </c>
      <c r="X107" s="114">
        <v>19817</v>
      </c>
      <c r="Y107" s="114">
        <v>16.100000000000001</v>
      </c>
      <c r="Z107" s="114">
        <v>15560</v>
      </c>
      <c r="AA107" s="114">
        <v>12.6</v>
      </c>
      <c r="AB107" s="114">
        <v>23200</v>
      </c>
      <c r="AC107" s="114">
        <v>18.8</v>
      </c>
      <c r="AD107" s="114">
        <v>33155</v>
      </c>
      <c r="AE107" s="114">
        <v>26.9</v>
      </c>
      <c r="AF107" s="114">
        <v>15754</v>
      </c>
      <c r="AG107" s="114">
        <v>12.8</v>
      </c>
      <c r="AH107" s="114">
        <v>19875</v>
      </c>
      <c r="AI107" s="114">
        <v>16.100000000000001</v>
      </c>
    </row>
    <row r="108" spans="1:35">
      <c r="A108" s="114">
        <v>1992</v>
      </c>
      <c r="B108" s="114">
        <v>856643</v>
      </c>
      <c r="C108" s="114">
        <v>693.8</v>
      </c>
      <c r="D108" s="114">
        <v>3347</v>
      </c>
      <c r="E108" s="114">
        <v>2.7</v>
      </c>
      <c r="F108" s="114">
        <v>231917</v>
      </c>
      <c r="G108" s="114">
        <v>187.8</v>
      </c>
      <c r="H108" s="114">
        <v>9823</v>
      </c>
      <c r="I108" s="114">
        <v>8</v>
      </c>
      <c r="J108" s="114">
        <v>8688</v>
      </c>
      <c r="K108" s="114">
        <v>7</v>
      </c>
      <c r="L108" s="114">
        <v>175546</v>
      </c>
      <c r="M108" s="114">
        <v>142.19999999999999</v>
      </c>
      <c r="N108" s="114">
        <v>118058</v>
      </c>
      <c r="O108" s="114">
        <v>95.6</v>
      </c>
      <c r="P108" s="114">
        <v>74274</v>
      </c>
      <c r="Q108" s="114">
        <v>60.2</v>
      </c>
      <c r="R108" s="114">
        <v>8172</v>
      </c>
      <c r="S108" s="114">
        <v>6.6</v>
      </c>
      <c r="T108" s="114">
        <v>5929</v>
      </c>
      <c r="U108" s="114">
        <v>4.8</v>
      </c>
      <c r="V108" s="114">
        <v>3581</v>
      </c>
      <c r="W108" s="114">
        <v>2.9</v>
      </c>
      <c r="X108" s="114">
        <v>20162</v>
      </c>
      <c r="Y108" s="114">
        <v>16.3</v>
      </c>
      <c r="Z108" s="114">
        <v>16945</v>
      </c>
      <c r="AA108" s="114">
        <v>13.7</v>
      </c>
      <c r="AB108" s="114">
        <v>23361</v>
      </c>
      <c r="AC108" s="114">
        <v>18.899999999999999</v>
      </c>
      <c r="AD108" s="114">
        <v>34677</v>
      </c>
      <c r="AE108" s="114">
        <v>28.1</v>
      </c>
      <c r="AF108" s="114">
        <v>15828</v>
      </c>
      <c r="AG108" s="114">
        <v>12.8</v>
      </c>
      <c r="AH108" s="114">
        <v>20893</v>
      </c>
      <c r="AI108" s="114">
        <v>16.899999999999999</v>
      </c>
    </row>
    <row r="109" spans="1:35">
      <c r="A109" s="114">
        <v>1993</v>
      </c>
      <c r="B109" s="114">
        <v>878532</v>
      </c>
      <c r="C109" s="114">
        <v>709.7</v>
      </c>
      <c r="D109" s="114">
        <v>3249</v>
      </c>
      <c r="E109" s="114">
        <v>2.6</v>
      </c>
      <c r="F109" s="114">
        <v>235707</v>
      </c>
      <c r="G109" s="114">
        <v>190.4</v>
      </c>
      <c r="H109" s="114">
        <v>10239</v>
      </c>
      <c r="I109" s="114">
        <v>8.3000000000000007</v>
      </c>
      <c r="J109" s="114">
        <v>8360</v>
      </c>
      <c r="K109" s="114">
        <v>6.8</v>
      </c>
      <c r="L109" s="114">
        <v>180297</v>
      </c>
      <c r="M109" s="114">
        <v>145.6</v>
      </c>
      <c r="N109" s="114">
        <v>118794</v>
      </c>
      <c r="O109" s="114">
        <v>96</v>
      </c>
      <c r="P109" s="114">
        <v>81138</v>
      </c>
      <c r="Q109" s="114">
        <v>65.5</v>
      </c>
      <c r="R109" s="114">
        <v>8540</v>
      </c>
      <c r="S109" s="114">
        <v>6.9</v>
      </c>
      <c r="T109" s="114">
        <v>6210</v>
      </c>
      <c r="U109" s="114">
        <v>5</v>
      </c>
      <c r="V109" s="114">
        <v>3680</v>
      </c>
      <c r="W109" s="114">
        <v>3</v>
      </c>
      <c r="X109" s="114">
        <v>19923</v>
      </c>
      <c r="Y109" s="114">
        <v>16.100000000000001</v>
      </c>
      <c r="Z109" s="114">
        <v>17157</v>
      </c>
      <c r="AA109" s="114">
        <v>13.9</v>
      </c>
      <c r="AB109" s="114">
        <v>23115</v>
      </c>
      <c r="AC109" s="114">
        <v>18.7</v>
      </c>
      <c r="AD109" s="114">
        <v>34717</v>
      </c>
      <c r="AE109" s="114">
        <v>28</v>
      </c>
      <c r="AF109" s="114">
        <v>15193</v>
      </c>
      <c r="AG109" s="114">
        <v>12.3</v>
      </c>
      <c r="AH109" s="114">
        <v>20516</v>
      </c>
      <c r="AI109" s="114">
        <v>16.600000000000001</v>
      </c>
    </row>
    <row r="110" spans="1:35">
      <c r="A110" s="114">
        <v>1994</v>
      </c>
      <c r="B110" s="114">
        <v>875933</v>
      </c>
      <c r="C110" s="114">
        <v>706</v>
      </c>
      <c r="D110" s="114">
        <v>3094</v>
      </c>
      <c r="E110" s="114">
        <v>2.5</v>
      </c>
      <c r="F110" s="114">
        <v>243670</v>
      </c>
      <c r="G110" s="114">
        <v>196.4</v>
      </c>
      <c r="H110" s="114">
        <v>10872</v>
      </c>
      <c r="I110" s="114">
        <v>8.8000000000000007</v>
      </c>
      <c r="J110" s="114">
        <v>7938</v>
      </c>
      <c r="K110" s="114">
        <v>6.4</v>
      </c>
      <c r="L110" s="114">
        <v>159579</v>
      </c>
      <c r="M110" s="114">
        <v>128.6</v>
      </c>
      <c r="N110" s="114">
        <v>120239</v>
      </c>
      <c r="O110" s="114">
        <v>96.9</v>
      </c>
      <c r="P110" s="114">
        <v>83354</v>
      </c>
      <c r="Q110" s="114">
        <v>67.2</v>
      </c>
      <c r="R110" s="114">
        <v>9212</v>
      </c>
      <c r="S110" s="114">
        <v>7.4</v>
      </c>
      <c r="T110" s="114">
        <v>5855</v>
      </c>
      <c r="U110" s="114">
        <v>4.7</v>
      </c>
      <c r="V110" s="114">
        <v>3678</v>
      </c>
      <c r="W110" s="114">
        <v>3</v>
      </c>
      <c r="X110" s="114">
        <v>19372</v>
      </c>
      <c r="Y110" s="114">
        <v>15.6</v>
      </c>
      <c r="Z110" s="114">
        <v>17376</v>
      </c>
      <c r="AA110" s="114">
        <v>14</v>
      </c>
      <c r="AB110" s="114">
        <v>23464</v>
      </c>
      <c r="AC110" s="114">
        <v>18.899999999999999</v>
      </c>
      <c r="AD110" s="114">
        <v>36115</v>
      </c>
      <c r="AE110" s="114">
        <v>29.1</v>
      </c>
      <c r="AF110" s="114">
        <v>14869</v>
      </c>
      <c r="AG110" s="114">
        <v>12</v>
      </c>
      <c r="AH110" s="114">
        <v>20923</v>
      </c>
      <c r="AI110" s="114">
        <v>16.899999999999999</v>
      </c>
    </row>
    <row r="111" spans="1:35">
      <c r="A111" s="114">
        <v>1995</v>
      </c>
      <c r="B111" s="114">
        <v>922139</v>
      </c>
      <c r="C111" s="114">
        <v>741.9</v>
      </c>
      <c r="D111" s="114">
        <v>3178</v>
      </c>
      <c r="E111" s="114">
        <v>2.6</v>
      </c>
      <c r="F111" s="114">
        <v>263022</v>
      </c>
      <c r="G111" s="114">
        <v>211.6</v>
      </c>
      <c r="H111" s="114">
        <v>14225</v>
      </c>
      <c r="I111" s="114">
        <v>11.4</v>
      </c>
      <c r="J111" s="114">
        <v>8222</v>
      </c>
      <c r="K111" s="114">
        <v>6.6</v>
      </c>
      <c r="L111" s="114">
        <v>139206</v>
      </c>
      <c r="M111" s="114">
        <v>112</v>
      </c>
      <c r="N111" s="114">
        <v>146552</v>
      </c>
      <c r="O111" s="114">
        <v>117.9</v>
      </c>
      <c r="P111" s="114">
        <v>79629</v>
      </c>
      <c r="Q111" s="114">
        <v>64.099999999999994</v>
      </c>
      <c r="R111" s="114">
        <v>10977</v>
      </c>
      <c r="S111" s="114">
        <v>8.8000000000000007</v>
      </c>
      <c r="T111" s="114">
        <v>7253</v>
      </c>
      <c r="U111" s="114">
        <v>5.8</v>
      </c>
      <c r="V111" s="114">
        <v>4314</v>
      </c>
      <c r="W111" s="114">
        <v>3.5</v>
      </c>
      <c r="X111" s="114">
        <v>17018</v>
      </c>
      <c r="Y111" s="114">
        <v>13.7</v>
      </c>
      <c r="Z111" s="114">
        <v>16187</v>
      </c>
      <c r="AA111" s="114">
        <v>13</v>
      </c>
      <c r="AB111" s="114">
        <v>21493</v>
      </c>
      <c r="AC111" s="114">
        <v>17.3</v>
      </c>
      <c r="AD111" s="114">
        <v>45323</v>
      </c>
      <c r="AE111" s="114">
        <v>36.5</v>
      </c>
      <c r="AF111" s="114">
        <v>15147</v>
      </c>
      <c r="AG111" s="114">
        <v>12.2</v>
      </c>
      <c r="AH111" s="114">
        <v>21420</v>
      </c>
      <c r="AI111" s="114">
        <v>17.2</v>
      </c>
    </row>
    <row r="112" spans="1:35">
      <c r="A112" s="114">
        <v>1996</v>
      </c>
      <c r="B112" s="114">
        <v>896211</v>
      </c>
      <c r="C112" s="114">
        <v>718.6</v>
      </c>
      <c r="D112" s="114">
        <v>2858</v>
      </c>
      <c r="E112" s="114">
        <v>2.2999999999999998</v>
      </c>
      <c r="F112" s="114">
        <v>271183</v>
      </c>
      <c r="G112" s="114">
        <v>217.5</v>
      </c>
      <c r="H112" s="114">
        <v>12838</v>
      </c>
      <c r="I112" s="114">
        <v>10.3</v>
      </c>
      <c r="J112" s="114">
        <v>7245</v>
      </c>
      <c r="K112" s="114">
        <v>5.8</v>
      </c>
      <c r="L112" s="114">
        <v>138229</v>
      </c>
      <c r="M112" s="114">
        <v>110.8</v>
      </c>
      <c r="N112" s="114">
        <v>140366</v>
      </c>
      <c r="O112" s="114">
        <v>112.6</v>
      </c>
      <c r="P112" s="114">
        <v>70971</v>
      </c>
      <c r="Q112" s="114">
        <v>56.9</v>
      </c>
      <c r="R112" s="114">
        <v>9923</v>
      </c>
      <c r="S112" s="114">
        <v>8</v>
      </c>
      <c r="T112" s="114">
        <v>5995</v>
      </c>
      <c r="U112" s="114">
        <v>4.8</v>
      </c>
      <c r="V112" s="114">
        <v>3918</v>
      </c>
      <c r="W112" s="114">
        <v>3.1</v>
      </c>
      <c r="X112" s="114">
        <v>16517</v>
      </c>
      <c r="Y112" s="114">
        <v>13.2</v>
      </c>
      <c r="Z112" s="114">
        <v>16196</v>
      </c>
      <c r="AA112" s="114">
        <v>13</v>
      </c>
      <c r="AB112" s="114">
        <v>20878</v>
      </c>
      <c r="AC112" s="114">
        <v>16.7</v>
      </c>
      <c r="AD112" s="114">
        <v>39184</v>
      </c>
      <c r="AE112" s="114">
        <v>31.4</v>
      </c>
      <c r="AF112" s="114">
        <v>14343</v>
      </c>
      <c r="AG112" s="114">
        <v>11.5</v>
      </c>
      <c r="AH112" s="114">
        <v>22138</v>
      </c>
      <c r="AI112" s="114">
        <v>17.8</v>
      </c>
    </row>
    <row r="113" spans="1:35">
      <c r="A113" s="114">
        <v>1997</v>
      </c>
      <c r="B113" s="114">
        <v>913402</v>
      </c>
      <c r="C113" s="114">
        <v>730.9</v>
      </c>
      <c r="D113" s="114">
        <v>2742</v>
      </c>
      <c r="E113" s="114">
        <v>2.2000000000000002</v>
      </c>
      <c r="F113" s="114">
        <v>275413</v>
      </c>
      <c r="G113" s="114">
        <v>220.4</v>
      </c>
      <c r="H113" s="114">
        <v>12370</v>
      </c>
      <c r="I113" s="114">
        <v>9.9</v>
      </c>
      <c r="J113" s="114">
        <v>6884</v>
      </c>
      <c r="K113" s="114">
        <v>5.5</v>
      </c>
      <c r="L113" s="114">
        <v>140174</v>
      </c>
      <c r="M113" s="114">
        <v>112.2</v>
      </c>
      <c r="N113" s="114">
        <v>138697</v>
      </c>
      <c r="O113" s="114">
        <v>111</v>
      </c>
      <c r="P113" s="114">
        <v>78904</v>
      </c>
      <c r="Q113" s="114">
        <v>63.1</v>
      </c>
      <c r="R113" s="114">
        <v>10197</v>
      </c>
      <c r="S113" s="114">
        <v>8.1999999999999993</v>
      </c>
      <c r="T113" s="114">
        <v>5661</v>
      </c>
      <c r="U113" s="114">
        <v>4.5</v>
      </c>
      <c r="V113" s="114">
        <v>3876</v>
      </c>
      <c r="W113" s="114">
        <v>3.1</v>
      </c>
      <c r="X113" s="114">
        <v>16599</v>
      </c>
      <c r="Y113" s="114">
        <v>13.3</v>
      </c>
      <c r="Z113" s="114">
        <v>16615</v>
      </c>
      <c r="AA113" s="114">
        <v>13.3</v>
      </c>
      <c r="AB113" s="114">
        <v>21434</v>
      </c>
      <c r="AC113" s="114">
        <v>17.2</v>
      </c>
      <c r="AD113" s="114">
        <v>38886</v>
      </c>
      <c r="AE113" s="114">
        <v>31.1</v>
      </c>
      <c r="AF113" s="114">
        <v>13981</v>
      </c>
      <c r="AG113" s="114">
        <v>11.2</v>
      </c>
      <c r="AH113" s="114">
        <v>23494</v>
      </c>
      <c r="AI113" s="114">
        <v>18.8</v>
      </c>
    </row>
    <row r="114" spans="1:35">
      <c r="A114" s="114">
        <v>1998</v>
      </c>
      <c r="B114" s="114">
        <v>936484</v>
      </c>
      <c r="C114" s="114">
        <v>747.7</v>
      </c>
      <c r="D114" s="114">
        <v>2795</v>
      </c>
      <c r="E114" s="114">
        <v>2.2000000000000002</v>
      </c>
      <c r="F114" s="114">
        <v>283921</v>
      </c>
      <c r="G114" s="114">
        <v>226.7</v>
      </c>
      <c r="H114" s="114">
        <v>12537</v>
      </c>
      <c r="I114" s="114">
        <v>10</v>
      </c>
      <c r="J114" s="114">
        <v>6716</v>
      </c>
      <c r="K114" s="114">
        <v>5.4</v>
      </c>
      <c r="L114" s="114">
        <v>143120</v>
      </c>
      <c r="M114" s="114">
        <v>114.3</v>
      </c>
      <c r="N114" s="114">
        <v>137819</v>
      </c>
      <c r="O114" s="114">
        <v>110</v>
      </c>
      <c r="P114" s="114">
        <v>79952</v>
      </c>
      <c r="Q114" s="114">
        <v>63.8</v>
      </c>
      <c r="R114" s="114">
        <v>10155</v>
      </c>
      <c r="S114" s="114">
        <v>8.1</v>
      </c>
      <c r="T114" s="114">
        <v>5148</v>
      </c>
      <c r="U114" s="114">
        <v>4.0999999999999996</v>
      </c>
      <c r="V114" s="114">
        <v>3871</v>
      </c>
      <c r="W114" s="114">
        <v>3.1</v>
      </c>
      <c r="X114" s="114">
        <v>16133</v>
      </c>
      <c r="Y114" s="114">
        <v>12.9</v>
      </c>
      <c r="Z114" s="114">
        <v>16638</v>
      </c>
      <c r="AA114" s="114">
        <v>13.3</v>
      </c>
      <c r="AB114" s="114">
        <v>21374</v>
      </c>
      <c r="AC114" s="114">
        <v>17.100000000000001</v>
      </c>
      <c r="AD114" s="114">
        <v>38925</v>
      </c>
      <c r="AE114" s="114">
        <v>31.1</v>
      </c>
      <c r="AF114" s="114">
        <v>13464</v>
      </c>
      <c r="AG114" s="114">
        <v>10.7</v>
      </c>
      <c r="AH114" s="114">
        <v>31755</v>
      </c>
      <c r="AI114" s="114">
        <v>25.4</v>
      </c>
    </row>
    <row r="115" spans="1:35">
      <c r="A115" s="114">
        <v>1999</v>
      </c>
      <c r="B115" s="114">
        <v>982031</v>
      </c>
      <c r="C115" s="114">
        <v>782.9</v>
      </c>
      <c r="D115" s="114">
        <v>2935</v>
      </c>
      <c r="E115" s="114">
        <v>2.2999999999999998</v>
      </c>
      <c r="F115" s="114">
        <v>290556</v>
      </c>
      <c r="G115" s="114">
        <v>231.6</v>
      </c>
      <c r="H115" s="114">
        <v>12814</v>
      </c>
      <c r="I115" s="114">
        <v>10.199999999999999</v>
      </c>
      <c r="J115" s="114">
        <v>6650</v>
      </c>
      <c r="K115" s="114">
        <v>5.3</v>
      </c>
      <c r="L115" s="114">
        <v>151079</v>
      </c>
      <c r="M115" s="114">
        <v>120.4</v>
      </c>
      <c r="N115" s="114">
        <v>138989</v>
      </c>
      <c r="O115" s="114">
        <v>110.8</v>
      </c>
      <c r="P115" s="114">
        <v>93994</v>
      </c>
      <c r="Q115" s="114">
        <v>74.900000000000006</v>
      </c>
      <c r="R115" s="114">
        <v>11197</v>
      </c>
      <c r="S115" s="114">
        <v>8.9</v>
      </c>
      <c r="T115" s="114">
        <v>5401</v>
      </c>
      <c r="U115" s="114">
        <v>4.3</v>
      </c>
      <c r="V115" s="114">
        <v>4053</v>
      </c>
      <c r="W115" s="114">
        <v>3.2</v>
      </c>
      <c r="X115" s="114">
        <v>16585</v>
      </c>
      <c r="Y115" s="114">
        <v>13.2</v>
      </c>
      <c r="Z115" s="114">
        <v>17704</v>
      </c>
      <c r="AA115" s="114">
        <v>14.1</v>
      </c>
      <c r="AB115" s="114">
        <v>22829</v>
      </c>
      <c r="AC115" s="114">
        <v>18.2</v>
      </c>
      <c r="AD115" s="114">
        <v>40079</v>
      </c>
      <c r="AE115" s="114">
        <v>32</v>
      </c>
      <c r="AF115" s="114">
        <v>13111</v>
      </c>
      <c r="AG115" s="114">
        <v>10.5</v>
      </c>
      <c r="AH115" s="114">
        <v>31413</v>
      </c>
      <c r="AI115" s="114">
        <v>25</v>
      </c>
    </row>
    <row r="116" spans="1:35">
      <c r="A116" s="114">
        <v>2000</v>
      </c>
      <c r="B116" s="114">
        <v>961653</v>
      </c>
      <c r="C116" s="114">
        <v>765.6</v>
      </c>
      <c r="D116" s="114">
        <v>2656</v>
      </c>
      <c r="E116" s="114">
        <v>2.1</v>
      </c>
      <c r="F116" s="114">
        <v>295484</v>
      </c>
      <c r="G116" s="114">
        <v>235.2</v>
      </c>
      <c r="H116" s="114">
        <v>12303</v>
      </c>
      <c r="I116" s="114">
        <v>9.8000000000000007</v>
      </c>
      <c r="J116" s="114">
        <v>6063</v>
      </c>
      <c r="K116" s="114">
        <v>4.8</v>
      </c>
      <c r="L116" s="114">
        <v>146741</v>
      </c>
      <c r="M116" s="114">
        <v>116.8</v>
      </c>
      <c r="N116" s="114">
        <v>132529</v>
      </c>
      <c r="O116" s="114">
        <v>105.5</v>
      </c>
      <c r="P116" s="114">
        <v>86938</v>
      </c>
      <c r="Q116" s="114">
        <v>69.2</v>
      </c>
      <c r="R116" s="114">
        <v>10877</v>
      </c>
      <c r="S116" s="114">
        <v>8.6999999999999993</v>
      </c>
      <c r="T116" s="114">
        <v>4473</v>
      </c>
      <c r="U116" s="114">
        <v>3.6</v>
      </c>
      <c r="V116" s="114">
        <v>3869</v>
      </c>
      <c r="W116" s="114">
        <v>3.1</v>
      </c>
      <c r="X116" s="114">
        <v>16079</v>
      </c>
      <c r="Y116" s="114">
        <v>12.8</v>
      </c>
      <c r="Z116" s="114">
        <v>17260</v>
      </c>
      <c r="AA116" s="114">
        <v>13.7</v>
      </c>
      <c r="AB116" s="114">
        <v>21213</v>
      </c>
      <c r="AC116" s="114">
        <v>16.899999999999999</v>
      </c>
      <c r="AD116" s="114">
        <v>39484</v>
      </c>
      <c r="AE116" s="114">
        <v>31.4</v>
      </c>
      <c r="AF116" s="114">
        <v>12857</v>
      </c>
      <c r="AG116" s="114">
        <v>10.199999999999999</v>
      </c>
      <c r="AH116" s="114">
        <v>30251</v>
      </c>
      <c r="AI116" s="114">
        <v>24.1</v>
      </c>
    </row>
    <row r="117" spans="1:35">
      <c r="A117" s="114">
        <v>2001</v>
      </c>
      <c r="B117" s="114">
        <v>970331</v>
      </c>
      <c r="C117" s="114">
        <v>770.7</v>
      </c>
      <c r="D117" s="114">
        <v>2491</v>
      </c>
      <c r="E117" s="114">
        <v>2</v>
      </c>
      <c r="F117" s="114">
        <v>300658</v>
      </c>
      <c r="G117" s="114">
        <v>238.8</v>
      </c>
      <c r="H117" s="114">
        <v>12147</v>
      </c>
      <c r="I117" s="114">
        <v>9.6</v>
      </c>
      <c r="J117" s="114">
        <v>5857</v>
      </c>
      <c r="K117" s="114">
        <v>4.7</v>
      </c>
      <c r="L117" s="114">
        <v>148292</v>
      </c>
      <c r="M117" s="114">
        <v>117.8</v>
      </c>
      <c r="N117" s="114">
        <v>131856</v>
      </c>
      <c r="O117" s="114">
        <v>104.7</v>
      </c>
      <c r="P117" s="114">
        <v>85305</v>
      </c>
      <c r="Q117" s="114">
        <v>67.8</v>
      </c>
      <c r="R117" s="114">
        <v>10944</v>
      </c>
      <c r="S117" s="114">
        <v>8.6999999999999993</v>
      </c>
      <c r="T117" s="114">
        <v>4014</v>
      </c>
      <c r="U117" s="114">
        <v>3.2</v>
      </c>
      <c r="V117" s="114">
        <v>3886</v>
      </c>
      <c r="W117" s="114">
        <v>3.1</v>
      </c>
      <c r="X117" s="114">
        <v>15848</v>
      </c>
      <c r="Y117" s="114">
        <v>12.6</v>
      </c>
      <c r="Z117" s="114">
        <v>17690</v>
      </c>
      <c r="AA117" s="114">
        <v>14</v>
      </c>
      <c r="AB117" s="114">
        <v>22145</v>
      </c>
      <c r="AC117" s="114">
        <v>17.600000000000001</v>
      </c>
      <c r="AD117" s="114">
        <v>39496</v>
      </c>
      <c r="AE117" s="114">
        <v>31.4</v>
      </c>
      <c r="AF117" s="114">
        <v>12378</v>
      </c>
      <c r="AG117" s="114">
        <v>9.8000000000000007</v>
      </c>
      <c r="AH117" s="114">
        <v>29375</v>
      </c>
      <c r="AI117" s="114">
        <v>23.3</v>
      </c>
    </row>
    <row r="118" spans="1:35">
      <c r="A118" s="114">
        <v>2002</v>
      </c>
      <c r="B118" s="114">
        <v>982379</v>
      </c>
      <c r="C118" s="114">
        <v>779.6</v>
      </c>
      <c r="D118" s="114">
        <v>2317</v>
      </c>
      <c r="E118" s="114">
        <v>1.8</v>
      </c>
      <c r="F118" s="114">
        <v>304568</v>
      </c>
      <c r="G118" s="114">
        <v>241.7</v>
      </c>
      <c r="H118" s="114">
        <v>12635</v>
      </c>
      <c r="I118" s="114">
        <v>10</v>
      </c>
      <c r="J118" s="114">
        <v>5621</v>
      </c>
      <c r="K118" s="114">
        <v>4.5</v>
      </c>
      <c r="L118" s="114">
        <v>152518</v>
      </c>
      <c r="M118" s="114">
        <v>121</v>
      </c>
      <c r="N118" s="114">
        <v>130257</v>
      </c>
      <c r="O118" s="114">
        <v>103.4</v>
      </c>
      <c r="P118" s="114">
        <v>87421</v>
      </c>
      <c r="Q118" s="114">
        <v>69.400000000000006</v>
      </c>
      <c r="R118" s="114">
        <v>10833</v>
      </c>
      <c r="S118" s="114">
        <v>8.6</v>
      </c>
      <c r="T118" s="114">
        <v>3771</v>
      </c>
      <c r="U118" s="114">
        <v>3</v>
      </c>
      <c r="V118" s="114">
        <v>3740</v>
      </c>
      <c r="W118" s="114">
        <v>3</v>
      </c>
      <c r="X118" s="114">
        <v>15490</v>
      </c>
      <c r="Y118" s="114">
        <v>12.3</v>
      </c>
      <c r="Z118" s="114">
        <v>18185</v>
      </c>
      <c r="AA118" s="114">
        <v>14.4</v>
      </c>
      <c r="AB118" s="114">
        <v>22682</v>
      </c>
      <c r="AC118" s="114">
        <v>18</v>
      </c>
      <c r="AD118" s="114">
        <v>38643</v>
      </c>
      <c r="AE118" s="114">
        <v>30.7</v>
      </c>
      <c r="AF118" s="114">
        <v>11743</v>
      </c>
      <c r="AG118" s="114">
        <v>9.3000000000000007</v>
      </c>
      <c r="AH118" s="114">
        <v>29949</v>
      </c>
      <c r="AI118" s="114">
        <v>23.8</v>
      </c>
    </row>
    <row r="119" spans="1:35">
      <c r="A119" s="114">
        <v>2003</v>
      </c>
      <c r="B119" s="114">
        <v>1014951</v>
      </c>
      <c r="C119" s="114">
        <v>804.6</v>
      </c>
      <c r="D119" s="114">
        <v>2337</v>
      </c>
      <c r="E119" s="114">
        <v>1.9</v>
      </c>
      <c r="F119" s="114">
        <v>309543</v>
      </c>
      <c r="G119" s="114">
        <v>245.4</v>
      </c>
      <c r="H119" s="114">
        <v>12879</v>
      </c>
      <c r="I119" s="114">
        <v>10.199999999999999</v>
      </c>
      <c r="J119" s="114">
        <v>5597</v>
      </c>
      <c r="K119" s="114">
        <v>4.4000000000000004</v>
      </c>
      <c r="L119" s="114">
        <v>159545</v>
      </c>
      <c r="M119" s="114">
        <v>126.5</v>
      </c>
      <c r="N119" s="114">
        <v>132067</v>
      </c>
      <c r="O119" s="114">
        <v>104.7</v>
      </c>
      <c r="P119" s="114">
        <v>94942</v>
      </c>
      <c r="Q119" s="114">
        <v>75.3</v>
      </c>
      <c r="R119" s="114">
        <v>11233</v>
      </c>
      <c r="S119" s="114">
        <v>8.9</v>
      </c>
      <c r="T119" s="114">
        <v>3701</v>
      </c>
      <c r="U119" s="114">
        <v>2.9</v>
      </c>
      <c r="V119" s="114">
        <v>3719</v>
      </c>
      <c r="W119" s="114">
        <v>2.9</v>
      </c>
      <c r="X119" s="114">
        <v>15737</v>
      </c>
      <c r="Y119" s="114">
        <v>12.5</v>
      </c>
      <c r="Z119" s="114">
        <v>18821</v>
      </c>
      <c r="AA119" s="114">
        <v>14.9</v>
      </c>
      <c r="AB119" s="114">
        <v>23449</v>
      </c>
      <c r="AC119" s="114">
        <v>18.600000000000001</v>
      </c>
      <c r="AD119" s="114">
        <v>38714</v>
      </c>
      <c r="AE119" s="114">
        <v>30.7</v>
      </c>
      <c r="AF119" s="114">
        <v>10913</v>
      </c>
      <c r="AG119" s="114">
        <v>8.6999999999999993</v>
      </c>
      <c r="AH119" s="114">
        <v>32109</v>
      </c>
      <c r="AI119" s="114">
        <v>25.5</v>
      </c>
    </row>
    <row r="120" spans="1:35">
      <c r="A120" s="114">
        <v>2004</v>
      </c>
      <c r="B120" s="114">
        <v>1028602</v>
      </c>
      <c r="C120" s="114">
        <v>815.2</v>
      </c>
      <c r="D120" s="114">
        <v>2330</v>
      </c>
      <c r="E120" s="114">
        <v>1.8</v>
      </c>
      <c r="F120" s="114">
        <v>320358</v>
      </c>
      <c r="G120" s="114">
        <v>253.9</v>
      </c>
      <c r="H120" s="114">
        <v>12637</v>
      </c>
      <c r="I120" s="114">
        <v>10</v>
      </c>
      <c r="J120" s="114">
        <v>5706</v>
      </c>
      <c r="K120" s="114">
        <v>4.5</v>
      </c>
      <c r="L120" s="114">
        <v>159625</v>
      </c>
      <c r="M120" s="114">
        <v>126.5</v>
      </c>
      <c r="N120" s="114">
        <v>129055</v>
      </c>
      <c r="O120" s="114">
        <v>102.3</v>
      </c>
      <c r="P120" s="114">
        <v>95534</v>
      </c>
      <c r="Q120" s="114">
        <v>75.7</v>
      </c>
      <c r="R120" s="114">
        <v>10613</v>
      </c>
      <c r="S120" s="114">
        <v>8.4</v>
      </c>
      <c r="T120" s="114">
        <v>3283</v>
      </c>
      <c r="U120" s="114">
        <v>2.6</v>
      </c>
      <c r="V120" s="114">
        <v>3409</v>
      </c>
      <c r="W120" s="114">
        <v>2.7</v>
      </c>
      <c r="X120" s="114">
        <v>15885</v>
      </c>
      <c r="Y120" s="114">
        <v>12.6</v>
      </c>
      <c r="Z120" s="114">
        <v>19117</v>
      </c>
      <c r="AA120" s="114">
        <v>15.2</v>
      </c>
      <c r="AB120" s="114">
        <v>24126</v>
      </c>
      <c r="AC120" s="114">
        <v>19.100000000000001</v>
      </c>
      <c r="AD120" s="114">
        <v>38193</v>
      </c>
      <c r="AE120" s="114">
        <v>30.3</v>
      </c>
      <c r="AF120" s="114">
        <v>10551</v>
      </c>
      <c r="AG120" s="114">
        <v>8.4</v>
      </c>
      <c r="AH120" s="114">
        <v>30247</v>
      </c>
      <c r="AI120" s="114">
        <v>24</v>
      </c>
    </row>
    <row r="121" spans="1:35">
      <c r="A121" s="114">
        <v>2005</v>
      </c>
      <c r="B121" s="114">
        <v>1083796</v>
      </c>
      <c r="C121" s="114">
        <v>858.8</v>
      </c>
      <c r="D121" s="114">
        <v>2296</v>
      </c>
      <c r="E121" s="114">
        <v>1.8</v>
      </c>
      <c r="F121" s="114">
        <v>325941</v>
      </c>
      <c r="G121" s="114">
        <v>258.3</v>
      </c>
      <c r="H121" s="114">
        <v>13621</v>
      </c>
      <c r="I121" s="114">
        <v>10.8</v>
      </c>
      <c r="J121" s="114">
        <v>5835</v>
      </c>
      <c r="K121" s="114">
        <v>4.5999999999999996</v>
      </c>
      <c r="L121" s="114">
        <v>173125</v>
      </c>
      <c r="M121" s="114">
        <v>137.19999999999999</v>
      </c>
      <c r="N121" s="114">
        <v>132847</v>
      </c>
      <c r="O121" s="114">
        <v>105.3</v>
      </c>
      <c r="P121" s="114">
        <v>107241</v>
      </c>
      <c r="Q121" s="114">
        <v>85</v>
      </c>
      <c r="R121" s="114">
        <v>10985</v>
      </c>
      <c r="S121" s="114">
        <v>8.6999999999999993</v>
      </c>
      <c r="T121" s="114">
        <v>3198</v>
      </c>
      <c r="U121" s="114">
        <v>2.5</v>
      </c>
      <c r="V121" s="114">
        <v>3490</v>
      </c>
      <c r="W121" s="114">
        <v>2.8</v>
      </c>
      <c r="X121" s="114">
        <v>16430</v>
      </c>
      <c r="Y121" s="114">
        <v>13</v>
      </c>
      <c r="Z121" s="114">
        <v>20528</v>
      </c>
      <c r="AA121" s="114">
        <v>16.3</v>
      </c>
      <c r="AB121" s="114">
        <v>26360</v>
      </c>
      <c r="AC121" s="114">
        <v>20.9</v>
      </c>
      <c r="AD121" s="114">
        <v>39863</v>
      </c>
      <c r="AE121" s="114">
        <v>31.6</v>
      </c>
      <c r="AF121" s="114">
        <v>10028</v>
      </c>
      <c r="AG121" s="114">
        <v>7.9</v>
      </c>
      <c r="AH121" s="114">
        <v>30553</v>
      </c>
      <c r="AI121" s="114">
        <v>24.2</v>
      </c>
    </row>
    <row r="122" spans="1:35">
      <c r="A122" s="114">
        <v>2006</v>
      </c>
      <c r="B122" s="114">
        <v>1084451</v>
      </c>
      <c r="C122" s="114">
        <v>859.6</v>
      </c>
      <c r="D122" s="114">
        <v>2269</v>
      </c>
      <c r="E122" s="114">
        <v>1.8</v>
      </c>
      <c r="F122" s="114">
        <v>329314</v>
      </c>
      <c r="G122" s="114">
        <v>261</v>
      </c>
      <c r="H122" s="114">
        <v>13650</v>
      </c>
      <c r="I122" s="114">
        <v>10.8</v>
      </c>
      <c r="J122" s="114">
        <v>5810</v>
      </c>
      <c r="K122" s="114">
        <v>4.5999999999999996</v>
      </c>
      <c r="L122" s="114">
        <v>173025</v>
      </c>
      <c r="M122" s="114">
        <v>137.19999999999999</v>
      </c>
      <c r="N122" s="114">
        <v>128268</v>
      </c>
      <c r="O122" s="114">
        <v>101.7</v>
      </c>
      <c r="P122" s="114">
        <v>107242</v>
      </c>
      <c r="Q122" s="114">
        <v>85</v>
      </c>
      <c r="R122" s="114">
        <v>10548</v>
      </c>
      <c r="S122" s="114">
        <v>8.4</v>
      </c>
      <c r="T122" s="114">
        <v>2778</v>
      </c>
      <c r="U122" s="114">
        <v>2.2000000000000002</v>
      </c>
      <c r="V122" s="114">
        <v>3403</v>
      </c>
      <c r="W122" s="114">
        <v>2.7</v>
      </c>
      <c r="X122" s="114">
        <v>16267</v>
      </c>
      <c r="Y122" s="114">
        <v>12.9</v>
      </c>
      <c r="Z122" s="114">
        <v>21158</v>
      </c>
      <c r="AA122" s="114">
        <v>16.8</v>
      </c>
      <c r="AB122" s="114">
        <v>27764</v>
      </c>
      <c r="AC122" s="114">
        <v>22</v>
      </c>
      <c r="AD122" s="114">
        <v>38270</v>
      </c>
      <c r="AE122" s="114">
        <v>30.3</v>
      </c>
      <c r="AF122" s="114">
        <v>9048</v>
      </c>
      <c r="AG122" s="114">
        <v>7.2</v>
      </c>
      <c r="AH122" s="114">
        <v>29921</v>
      </c>
      <c r="AI122" s="114">
        <v>23.7</v>
      </c>
    </row>
    <row r="123" spans="1:35">
      <c r="A123" s="114">
        <v>2007</v>
      </c>
      <c r="B123" s="114">
        <v>1108334</v>
      </c>
      <c r="C123" s="114">
        <v>879</v>
      </c>
      <c r="D123" s="114">
        <v>2194</v>
      </c>
      <c r="E123" s="114">
        <v>1.7</v>
      </c>
      <c r="F123" s="114">
        <v>336468</v>
      </c>
      <c r="G123" s="114">
        <v>266.89999999999998</v>
      </c>
      <c r="H123" s="114">
        <v>13999</v>
      </c>
      <c r="I123" s="114">
        <v>11.1</v>
      </c>
      <c r="J123" s="114">
        <v>6144</v>
      </c>
      <c r="K123" s="114">
        <v>4.9000000000000004</v>
      </c>
      <c r="L123" s="114">
        <v>175539</v>
      </c>
      <c r="M123" s="114">
        <v>139.19999999999999</v>
      </c>
      <c r="N123" s="114">
        <v>127041</v>
      </c>
      <c r="O123" s="114">
        <v>100.8</v>
      </c>
      <c r="P123" s="114">
        <v>110159</v>
      </c>
      <c r="Q123" s="114">
        <v>87.4</v>
      </c>
      <c r="R123" s="114">
        <v>10566</v>
      </c>
      <c r="S123" s="114">
        <v>8.4</v>
      </c>
      <c r="T123" s="114">
        <v>2540</v>
      </c>
      <c r="U123" s="114">
        <v>2</v>
      </c>
      <c r="V123" s="114">
        <v>3274</v>
      </c>
      <c r="W123" s="114">
        <v>2.6</v>
      </c>
      <c r="X123" s="114">
        <v>16195</v>
      </c>
      <c r="Y123" s="114">
        <v>12.8</v>
      </c>
      <c r="Z123" s="114">
        <v>21632</v>
      </c>
      <c r="AA123" s="114">
        <v>17.2</v>
      </c>
      <c r="AB123" s="114">
        <v>30734</v>
      </c>
      <c r="AC123" s="114">
        <v>24.4</v>
      </c>
      <c r="AD123" s="114">
        <v>37966</v>
      </c>
      <c r="AE123" s="114">
        <v>30.1</v>
      </c>
      <c r="AF123" s="114">
        <v>8268</v>
      </c>
      <c r="AG123" s="114">
        <v>6.6</v>
      </c>
      <c r="AH123" s="114">
        <v>30827</v>
      </c>
      <c r="AI123" s="114">
        <v>24.4</v>
      </c>
    </row>
    <row r="124" spans="1:35">
      <c r="A124" s="114">
        <v>2008</v>
      </c>
      <c r="B124" s="114">
        <v>1142407</v>
      </c>
      <c r="C124" s="114">
        <v>907.1</v>
      </c>
      <c r="D124" s="114">
        <v>2220</v>
      </c>
      <c r="E124" s="114">
        <v>1.8</v>
      </c>
      <c r="F124" s="114">
        <v>342963</v>
      </c>
      <c r="G124" s="114">
        <v>272.3</v>
      </c>
      <c r="H124" s="114">
        <v>14462</v>
      </c>
      <c r="I124" s="114">
        <v>11.5</v>
      </c>
      <c r="J124" s="114">
        <v>6264</v>
      </c>
      <c r="K124" s="114">
        <v>5</v>
      </c>
      <c r="L124" s="114">
        <v>181928</v>
      </c>
      <c r="M124" s="114">
        <v>144.4</v>
      </c>
      <c r="N124" s="114">
        <v>127023</v>
      </c>
      <c r="O124" s="114">
        <v>100.9</v>
      </c>
      <c r="P124" s="114">
        <v>115317</v>
      </c>
      <c r="Q124" s="114">
        <v>91.6</v>
      </c>
      <c r="R124" s="114">
        <v>10371</v>
      </c>
      <c r="S124" s="114">
        <v>8.1999999999999993</v>
      </c>
      <c r="T124" s="114">
        <v>2348</v>
      </c>
      <c r="U124" s="114">
        <v>1.9</v>
      </c>
      <c r="V124" s="114">
        <v>3283</v>
      </c>
      <c r="W124" s="114">
        <v>2.6</v>
      </c>
      <c r="X124" s="114">
        <v>16268</v>
      </c>
      <c r="Y124" s="114">
        <v>12.9</v>
      </c>
      <c r="Z124" s="114">
        <v>22517</v>
      </c>
      <c r="AA124" s="114">
        <v>17.899999999999999</v>
      </c>
      <c r="AB124" s="114">
        <v>35975</v>
      </c>
      <c r="AC124" s="114">
        <v>28.6</v>
      </c>
      <c r="AD124" s="114">
        <v>38153</v>
      </c>
      <c r="AE124" s="114">
        <v>30.3</v>
      </c>
      <c r="AF124" s="114">
        <v>7499</v>
      </c>
      <c r="AG124" s="114">
        <v>6</v>
      </c>
      <c r="AH124" s="114">
        <v>30229</v>
      </c>
      <c r="AI124" s="114">
        <v>24</v>
      </c>
    </row>
    <row r="125" spans="1:35">
      <c r="A125" s="114">
        <v>2009</v>
      </c>
      <c r="B125" s="114">
        <v>1141865</v>
      </c>
      <c r="C125" s="114">
        <v>907.5</v>
      </c>
      <c r="D125" s="114">
        <v>2159</v>
      </c>
      <c r="E125" s="114">
        <v>1.7</v>
      </c>
      <c r="F125" s="114">
        <v>344105</v>
      </c>
      <c r="G125" s="114">
        <v>273.5</v>
      </c>
      <c r="H125" s="114">
        <v>13987</v>
      </c>
      <c r="I125" s="114">
        <v>11.1</v>
      </c>
      <c r="J125" s="114">
        <v>6223</v>
      </c>
      <c r="K125" s="114">
        <v>4.9000000000000004</v>
      </c>
      <c r="L125" s="114">
        <v>180745</v>
      </c>
      <c r="M125" s="114">
        <v>143.69999999999999</v>
      </c>
      <c r="N125" s="114">
        <v>122350</v>
      </c>
      <c r="O125" s="114">
        <v>97.2</v>
      </c>
      <c r="P125" s="114">
        <v>112004</v>
      </c>
      <c r="Q125" s="114">
        <v>89</v>
      </c>
      <c r="R125" s="114">
        <v>9923</v>
      </c>
      <c r="S125" s="114">
        <v>7.9</v>
      </c>
      <c r="T125" s="114">
        <v>2139</v>
      </c>
      <c r="U125" s="114">
        <v>1.7</v>
      </c>
      <c r="V125" s="114">
        <v>3166</v>
      </c>
      <c r="W125" s="114">
        <v>2.5</v>
      </c>
      <c r="X125" s="114">
        <v>15969</v>
      </c>
      <c r="Y125" s="114">
        <v>12.7</v>
      </c>
      <c r="Z125" s="114">
        <v>22743</v>
      </c>
      <c r="AA125" s="114">
        <v>18.100000000000001</v>
      </c>
      <c r="AB125" s="114">
        <v>38670</v>
      </c>
      <c r="AC125" s="114">
        <v>30.7</v>
      </c>
      <c r="AD125" s="114">
        <v>37756</v>
      </c>
      <c r="AE125" s="114">
        <v>30</v>
      </c>
      <c r="AF125" s="114">
        <v>7309</v>
      </c>
      <c r="AG125" s="114">
        <v>5.8</v>
      </c>
      <c r="AH125" s="114">
        <v>30707</v>
      </c>
      <c r="AI125" s="114">
        <v>24.4</v>
      </c>
    </row>
    <row r="126" spans="1:35">
      <c r="A126" s="114">
        <v>2010</v>
      </c>
      <c r="B126" s="114">
        <v>1197014</v>
      </c>
      <c r="C126" s="114">
        <v>947.1</v>
      </c>
      <c r="D126" s="114">
        <v>2129</v>
      </c>
      <c r="E126" s="114">
        <v>1.7</v>
      </c>
      <c r="F126" s="114">
        <v>353499</v>
      </c>
      <c r="G126" s="114">
        <v>279.7</v>
      </c>
      <c r="H126" s="114">
        <v>14422</v>
      </c>
      <c r="I126" s="114">
        <v>11.4</v>
      </c>
      <c r="J126" s="114">
        <v>6760</v>
      </c>
      <c r="K126" s="114">
        <v>5.3</v>
      </c>
      <c r="L126" s="114">
        <v>189361</v>
      </c>
      <c r="M126" s="114">
        <v>149.80000000000001</v>
      </c>
      <c r="N126" s="114">
        <v>123461</v>
      </c>
      <c r="O126" s="114">
        <v>97.7</v>
      </c>
      <c r="P126" s="114">
        <v>118888</v>
      </c>
      <c r="Q126" s="114">
        <v>94.1</v>
      </c>
      <c r="R126" s="114">
        <v>9929</v>
      </c>
      <c r="S126" s="114">
        <v>7.9</v>
      </c>
      <c r="T126" s="114">
        <v>2065</v>
      </c>
      <c r="U126" s="114">
        <v>1.6</v>
      </c>
      <c r="V126" s="114">
        <v>3233</v>
      </c>
      <c r="W126" s="114">
        <v>2.6</v>
      </c>
      <c r="X126" s="114">
        <v>16216</v>
      </c>
      <c r="Y126" s="114">
        <v>12.8</v>
      </c>
      <c r="Z126" s="114">
        <v>23725</v>
      </c>
      <c r="AA126" s="114">
        <v>18.8</v>
      </c>
      <c r="AB126" s="114">
        <v>45342</v>
      </c>
      <c r="AC126" s="114">
        <v>35.9</v>
      </c>
      <c r="AD126" s="114">
        <v>40732</v>
      </c>
      <c r="AE126" s="114">
        <v>32.200000000000003</v>
      </c>
      <c r="AF126" s="114">
        <v>7222</v>
      </c>
      <c r="AG126" s="114">
        <v>5.7</v>
      </c>
      <c r="AH126" s="114">
        <v>29554</v>
      </c>
      <c r="AI126" s="114">
        <v>23.4</v>
      </c>
    </row>
    <row r="127" spans="1:35">
      <c r="A127" s="114">
        <v>2011</v>
      </c>
      <c r="B127" s="114">
        <v>1253068</v>
      </c>
      <c r="C127" s="114">
        <v>993.1</v>
      </c>
      <c r="D127" s="114">
        <v>2166</v>
      </c>
      <c r="E127" s="114">
        <v>1.7</v>
      </c>
      <c r="F127" s="114">
        <v>357306</v>
      </c>
      <c r="G127" s="114">
        <v>283.2</v>
      </c>
      <c r="H127" s="114">
        <v>14664</v>
      </c>
      <c r="I127" s="114">
        <v>11.6</v>
      </c>
      <c r="J127" s="114">
        <v>7023</v>
      </c>
      <c r="K127" s="114">
        <v>5.6</v>
      </c>
      <c r="L127" s="114">
        <v>194926</v>
      </c>
      <c r="M127" s="114">
        <v>154.5</v>
      </c>
      <c r="N127" s="114">
        <v>123867</v>
      </c>
      <c r="O127" s="114">
        <v>98.2</v>
      </c>
      <c r="P127" s="114">
        <v>124749</v>
      </c>
      <c r="Q127" s="114">
        <v>98.9</v>
      </c>
      <c r="R127" s="114">
        <v>9598</v>
      </c>
      <c r="S127" s="114">
        <v>7.6</v>
      </c>
      <c r="T127" s="114">
        <v>2060</v>
      </c>
      <c r="U127" s="114">
        <v>1.6</v>
      </c>
      <c r="V127" s="114">
        <v>3110</v>
      </c>
      <c r="W127" s="114">
        <v>2.5</v>
      </c>
      <c r="X127" s="114">
        <v>16390</v>
      </c>
      <c r="Y127" s="114">
        <v>13</v>
      </c>
      <c r="Z127" s="114">
        <v>24526</v>
      </c>
      <c r="AA127" s="114">
        <v>19.399999999999999</v>
      </c>
      <c r="AB127" s="114">
        <v>52242</v>
      </c>
      <c r="AC127" s="114">
        <v>41.4</v>
      </c>
      <c r="AD127" s="114">
        <v>59416</v>
      </c>
      <c r="AE127" s="114">
        <v>47.1</v>
      </c>
      <c r="AF127" s="114">
        <v>6741</v>
      </c>
      <c r="AG127" s="114">
        <v>5.3</v>
      </c>
      <c r="AH127" s="114">
        <v>28896</v>
      </c>
      <c r="AI127" s="114">
        <v>22.9</v>
      </c>
    </row>
    <row r="128" spans="1:35">
      <c r="A128" s="114">
        <v>2012</v>
      </c>
      <c r="B128" s="114">
        <v>1256359</v>
      </c>
      <c r="C128" s="114">
        <v>997.5</v>
      </c>
      <c r="D128" s="114">
        <v>2110</v>
      </c>
      <c r="E128" s="114">
        <v>1.7</v>
      </c>
      <c r="F128" s="114">
        <v>360963</v>
      </c>
      <c r="G128" s="114">
        <v>286.60000000000002</v>
      </c>
      <c r="H128" s="114">
        <v>14486</v>
      </c>
      <c r="I128" s="114">
        <v>11.5</v>
      </c>
      <c r="J128" s="114">
        <v>7261</v>
      </c>
      <c r="K128" s="114">
        <v>5.8</v>
      </c>
      <c r="L128" s="114">
        <v>198836</v>
      </c>
      <c r="M128" s="114">
        <v>157.9</v>
      </c>
      <c r="N128" s="114">
        <v>121602</v>
      </c>
      <c r="O128" s="114">
        <v>96.5</v>
      </c>
      <c r="P128" s="114">
        <v>123925</v>
      </c>
      <c r="Q128" s="114">
        <v>98.4</v>
      </c>
      <c r="R128" s="114">
        <v>9276</v>
      </c>
      <c r="S128" s="114">
        <v>7.4</v>
      </c>
      <c r="T128" s="114">
        <v>1874</v>
      </c>
      <c r="U128" s="114">
        <v>1.5</v>
      </c>
      <c r="V128" s="114">
        <v>3132</v>
      </c>
      <c r="W128" s="114">
        <v>2.5</v>
      </c>
      <c r="X128" s="114">
        <v>15980</v>
      </c>
      <c r="Y128" s="114">
        <v>12.7</v>
      </c>
      <c r="Z128" s="114">
        <v>25107</v>
      </c>
      <c r="AA128" s="114">
        <v>19.899999999999999</v>
      </c>
      <c r="AB128" s="114">
        <v>60719</v>
      </c>
      <c r="AC128" s="114">
        <v>48.2</v>
      </c>
      <c r="AD128" s="114">
        <v>41031</v>
      </c>
      <c r="AE128" s="114">
        <v>32.6</v>
      </c>
      <c r="AF128" s="114">
        <v>6414</v>
      </c>
      <c r="AG128" s="114">
        <v>5.0999999999999996</v>
      </c>
      <c r="AH128" s="114">
        <v>26433</v>
      </c>
      <c r="AI128" s="114">
        <v>21</v>
      </c>
    </row>
    <row r="129" spans="1:35">
      <c r="A129" s="114">
        <v>2013</v>
      </c>
      <c r="B129" s="114">
        <v>1268438</v>
      </c>
      <c r="C129" s="114">
        <v>1009.1</v>
      </c>
      <c r="D129" s="114">
        <v>2087</v>
      </c>
      <c r="E129" s="114">
        <v>1.7</v>
      </c>
      <c r="F129" s="114">
        <v>364873</v>
      </c>
      <c r="G129" s="114">
        <v>290.3</v>
      </c>
      <c r="H129" s="114">
        <v>13812</v>
      </c>
      <c r="I129" s="114">
        <v>11</v>
      </c>
      <c r="J129" s="114">
        <v>7165</v>
      </c>
      <c r="K129" s="114">
        <v>5.7</v>
      </c>
      <c r="L129" s="114">
        <v>196723</v>
      </c>
      <c r="M129" s="114">
        <v>156.5</v>
      </c>
      <c r="N129" s="114">
        <v>118347</v>
      </c>
      <c r="O129" s="114">
        <v>94.1</v>
      </c>
      <c r="P129" s="114">
        <v>122969</v>
      </c>
      <c r="Q129" s="114">
        <v>97.8</v>
      </c>
      <c r="R129" s="114">
        <v>8621</v>
      </c>
      <c r="S129" s="114">
        <v>6.9</v>
      </c>
      <c r="T129" s="114">
        <v>1728</v>
      </c>
      <c r="U129" s="114">
        <v>1.4</v>
      </c>
      <c r="V129" s="114">
        <v>2828</v>
      </c>
      <c r="W129" s="114">
        <v>2.2000000000000002</v>
      </c>
      <c r="X129" s="114">
        <v>15930</v>
      </c>
      <c r="Y129" s="114">
        <v>12.7</v>
      </c>
      <c r="Z129" s="114">
        <v>25101</v>
      </c>
      <c r="AA129" s="114">
        <v>20</v>
      </c>
      <c r="AB129" s="114">
        <v>69721</v>
      </c>
      <c r="AC129" s="114">
        <v>55.5</v>
      </c>
      <c r="AD129" s="114">
        <v>39574</v>
      </c>
      <c r="AE129" s="114">
        <v>31.5</v>
      </c>
      <c r="AF129" s="114">
        <v>6060</v>
      </c>
      <c r="AG129" s="114">
        <v>4.8</v>
      </c>
      <c r="AH129" s="114">
        <v>26063</v>
      </c>
      <c r="AI129" s="114">
        <v>20.7</v>
      </c>
    </row>
    <row r="130" spans="1:35">
      <c r="A130" s="114">
        <v>2014</v>
      </c>
      <c r="B130" s="114">
        <v>1273025</v>
      </c>
      <c r="C130" s="114">
        <v>1014.9</v>
      </c>
      <c r="D130" s="114">
        <v>2100</v>
      </c>
      <c r="E130" s="114">
        <v>1.7</v>
      </c>
      <c r="F130" s="114">
        <v>368106</v>
      </c>
      <c r="G130" s="114">
        <v>293.5</v>
      </c>
      <c r="H130" s="114">
        <v>13669</v>
      </c>
      <c r="I130" s="114">
        <v>10.9</v>
      </c>
      <c r="J130" s="114">
        <v>6932</v>
      </c>
      <c r="K130" s="114">
        <v>5.5</v>
      </c>
      <c r="L130" s="114">
        <v>196931</v>
      </c>
      <c r="M130" s="114">
        <v>157</v>
      </c>
      <c r="N130" s="114">
        <v>114209</v>
      </c>
      <c r="O130" s="114">
        <v>91.1</v>
      </c>
      <c r="P130" s="114">
        <v>119652</v>
      </c>
      <c r="Q130" s="114">
        <v>95.4</v>
      </c>
      <c r="R130" s="114">
        <v>7988</v>
      </c>
      <c r="S130" s="114">
        <v>6.4</v>
      </c>
      <c r="T130" s="114">
        <v>1550</v>
      </c>
      <c r="U130" s="114">
        <v>1.2</v>
      </c>
      <c r="V130" s="114">
        <v>2795</v>
      </c>
      <c r="W130" s="114">
        <v>2.2000000000000002</v>
      </c>
      <c r="X130" s="114">
        <v>15692</v>
      </c>
      <c r="Y130" s="114">
        <v>12.5</v>
      </c>
      <c r="Z130" s="114">
        <v>24776</v>
      </c>
      <c r="AA130" s="114">
        <v>19.8</v>
      </c>
      <c r="AB130" s="114">
        <v>75391</v>
      </c>
      <c r="AC130" s="114">
        <v>60.1</v>
      </c>
      <c r="AD130" s="114">
        <v>39030</v>
      </c>
      <c r="AE130" s="114">
        <v>31.1</v>
      </c>
      <c r="AF130" s="114">
        <v>5717</v>
      </c>
      <c r="AG130" s="114">
        <v>4.5999999999999996</v>
      </c>
      <c r="AH130" s="114">
        <v>24417</v>
      </c>
      <c r="AI130" s="114">
        <v>19.5</v>
      </c>
    </row>
    <row r="131" spans="1:35">
      <c r="A131" s="114">
        <v>2015</v>
      </c>
      <c r="B131" s="114">
        <v>1290510</v>
      </c>
      <c r="C131" s="114">
        <v>1029.8</v>
      </c>
      <c r="D131" s="114">
        <v>1956</v>
      </c>
      <c r="E131" s="114">
        <v>1.6</v>
      </c>
      <c r="F131" s="114">
        <v>370362</v>
      </c>
      <c r="G131" s="114">
        <v>295.5</v>
      </c>
      <c r="H131" s="114">
        <v>13328</v>
      </c>
      <c r="I131" s="114">
        <v>10.6</v>
      </c>
      <c r="J131" s="114">
        <v>6726</v>
      </c>
      <c r="K131" s="114">
        <v>5.4</v>
      </c>
      <c r="L131" s="114">
        <v>196127</v>
      </c>
      <c r="M131" s="114">
        <v>156.5</v>
      </c>
      <c r="N131" s="114">
        <v>111974</v>
      </c>
      <c r="O131" s="114">
        <v>89.4</v>
      </c>
      <c r="P131" s="114">
        <v>120959</v>
      </c>
      <c r="Q131" s="114">
        <v>96.5</v>
      </c>
      <c r="R131" s="114">
        <v>7580</v>
      </c>
      <c r="S131" s="114">
        <v>6</v>
      </c>
      <c r="T131" s="114">
        <v>1511</v>
      </c>
      <c r="U131" s="114">
        <v>1.2</v>
      </c>
      <c r="V131" s="114">
        <v>2666</v>
      </c>
      <c r="W131" s="114">
        <v>2.1</v>
      </c>
      <c r="X131" s="114">
        <v>15659</v>
      </c>
      <c r="Y131" s="114">
        <v>12.5</v>
      </c>
      <c r="Z131" s="114">
        <v>24561</v>
      </c>
      <c r="AA131" s="114">
        <v>19.600000000000001</v>
      </c>
      <c r="AB131" s="114">
        <v>84819</v>
      </c>
      <c r="AC131" s="114">
        <v>67.7</v>
      </c>
      <c r="AD131" s="114">
        <v>38310</v>
      </c>
      <c r="AE131" s="114">
        <v>30.6</v>
      </c>
      <c r="AF131" s="114">
        <v>5646</v>
      </c>
      <c r="AG131" s="114">
        <v>4.5</v>
      </c>
      <c r="AH131" s="114">
        <v>23152</v>
      </c>
      <c r="AI131" s="114">
        <v>18.5</v>
      </c>
    </row>
    <row r="132" spans="1:35">
      <c r="A132" s="114">
        <v>2016</v>
      </c>
      <c r="B132" s="114">
        <v>1308158</v>
      </c>
      <c r="C132" s="114">
        <v>1046.4000000000001</v>
      </c>
      <c r="D132" s="114">
        <v>1893</v>
      </c>
      <c r="E132" s="114">
        <v>1.5</v>
      </c>
      <c r="F132" s="114">
        <v>373088</v>
      </c>
      <c r="G132" s="114">
        <v>298.39999999999998</v>
      </c>
      <c r="H132" s="114">
        <v>13483</v>
      </c>
      <c r="I132" s="114">
        <v>10.8</v>
      </c>
      <c r="J132" s="114">
        <v>6843</v>
      </c>
      <c r="K132" s="114">
        <v>5.5</v>
      </c>
      <c r="L132" s="114">
        <v>198070</v>
      </c>
      <c r="M132" s="114">
        <v>158.4</v>
      </c>
      <c r="N132" s="114">
        <v>109353</v>
      </c>
      <c r="O132" s="114">
        <v>87.5</v>
      </c>
      <c r="P132" s="114">
        <v>119346</v>
      </c>
      <c r="Q132" s="114">
        <v>95.5</v>
      </c>
      <c r="R132" s="114">
        <v>7108</v>
      </c>
      <c r="S132" s="114">
        <v>5.7</v>
      </c>
      <c r="T132" s="114">
        <v>1455</v>
      </c>
      <c r="U132" s="114">
        <v>1.2</v>
      </c>
      <c r="V132" s="114">
        <v>2657</v>
      </c>
      <c r="W132" s="114">
        <v>2.1</v>
      </c>
      <c r="X132" s="114">
        <v>15780</v>
      </c>
      <c r="Y132" s="114">
        <v>12.6</v>
      </c>
      <c r="Z132" s="114">
        <v>24620</v>
      </c>
      <c r="AA132" s="114">
        <v>19.7</v>
      </c>
      <c r="AB132" s="114">
        <v>92836</v>
      </c>
      <c r="AC132" s="114">
        <v>74.3</v>
      </c>
      <c r="AD132" s="114">
        <v>38314</v>
      </c>
      <c r="AE132" s="114">
        <v>30.6</v>
      </c>
      <c r="AF132" s="114">
        <v>5280</v>
      </c>
      <c r="AG132" s="114">
        <v>4.2</v>
      </c>
      <c r="AH132" s="114">
        <v>21021</v>
      </c>
      <c r="AI132" s="114">
        <v>16.8</v>
      </c>
    </row>
    <row r="133" spans="1:35">
      <c r="A133" s="114">
        <v>2017</v>
      </c>
      <c r="B133" s="114">
        <v>1340567</v>
      </c>
      <c r="C133" s="114">
        <v>1075.5</v>
      </c>
      <c r="D133" s="114">
        <v>2306</v>
      </c>
      <c r="E133" s="114">
        <v>1.9</v>
      </c>
      <c r="F133" s="114">
        <v>373365</v>
      </c>
      <c r="G133" s="114">
        <v>299.5</v>
      </c>
      <c r="H133" s="114">
        <v>13971</v>
      </c>
      <c r="I133" s="114">
        <v>11.2</v>
      </c>
      <c r="J133" s="114">
        <v>9570</v>
      </c>
      <c r="K133" s="114">
        <v>7.7</v>
      </c>
      <c r="L133" s="114">
        <v>204868</v>
      </c>
      <c r="M133" s="114">
        <v>164.4</v>
      </c>
      <c r="N133" s="114">
        <v>109896</v>
      </c>
      <c r="O133" s="114">
        <v>88.2</v>
      </c>
      <c r="P133" s="114">
        <v>96859</v>
      </c>
      <c r="Q133" s="114">
        <v>77.7</v>
      </c>
      <c r="R133" s="114">
        <v>9093</v>
      </c>
      <c r="S133" s="114">
        <v>7.3</v>
      </c>
      <c r="T133" s="114">
        <v>1794</v>
      </c>
      <c r="U133" s="114">
        <v>1.4</v>
      </c>
      <c r="V133" s="114">
        <v>2513</v>
      </c>
      <c r="W133" s="114">
        <v>2</v>
      </c>
      <c r="X133" s="114">
        <v>17019</v>
      </c>
      <c r="Y133" s="114">
        <v>13.7</v>
      </c>
      <c r="Z133" s="114">
        <v>25135</v>
      </c>
      <c r="AA133" s="114">
        <v>20.2</v>
      </c>
      <c r="AB133" s="114">
        <v>101411</v>
      </c>
      <c r="AC133" s="114">
        <v>81.400000000000006</v>
      </c>
      <c r="AD133" s="114">
        <v>40332</v>
      </c>
      <c r="AE133" s="114">
        <v>32.4</v>
      </c>
      <c r="AF133" s="114">
        <v>5004</v>
      </c>
      <c r="AG133" s="114">
        <v>4</v>
      </c>
      <c r="AH133" s="114">
        <v>20468</v>
      </c>
      <c r="AI133" s="114">
        <v>16.399999999999999</v>
      </c>
    </row>
    <row r="134" spans="1:35">
      <c r="A134" s="114">
        <v>2018</v>
      </c>
      <c r="B134" s="114">
        <v>1362470</v>
      </c>
      <c r="C134" s="114">
        <v>1096.8</v>
      </c>
      <c r="D134" s="114">
        <v>2204</v>
      </c>
      <c r="E134" s="114">
        <v>1.8</v>
      </c>
      <c r="F134" s="114">
        <v>373584</v>
      </c>
      <c r="G134" s="114">
        <v>300.7</v>
      </c>
      <c r="H134" s="114">
        <v>14181</v>
      </c>
      <c r="I134" s="114">
        <v>11.4</v>
      </c>
      <c r="J134" s="114">
        <v>9581</v>
      </c>
      <c r="K134" s="114">
        <v>7.7</v>
      </c>
      <c r="L134" s="114">
        <v>208221</v>
      </c>
      <c r="M134" s="114">
        <v>167.6</v>
      </c>
      <c r="N134" s="114">
        <v>108186</v>
      </c>
      <c r="O134" s="114">
        <v>87.1</v>
      </c>
      <c r="P134" s="114">
        <v>94661</v>
      </c>
      <c r="Q134" s="114">
        <v>76.2</v>
      </c>
      <c r="R134" s="114">
        <v>8459</v>
      </c>
      <c r="S134" s="114">
        <v>6.8</v>
      </c>
      <c r="T134" s="114">
        <v>1617</v>
      </c>
      <c r="U134" s="114">
        <v>1.3</v>
      </c>
      <c r="V134" s="114">
        <v>2521</v>
      </c>
      <c r="W134" s="114">
        <v>2</v>
      </c>
      <c r="X134" s="114">
        <v>17275</v>
      </c>
      <c r="Y134" s="114">
        <v>13.9</v>
      </c>
      <c r="Z134" s="114">
        <v>26081</v>
      </c>
      <c r="AA134" s="114">
        <v>21</v>
      </c>
      <c r="AB134" s="114">
        <v>109605</v>
      </c>
      <c r="AC134" s="114">
        <v>88.2</v>
      </c>
      <c r="AD134" s="114">
        <v>41238</v>
      </c>
      <c r="AE134" s="114">
        <v>33.200000000000003</v>
      </c>
      <c r="AF134" s="114">
        <v>4595</v>
      </c>
      <c r="AG134" s="114">
        <v>3.7</v>
      </c>
      <c r="AH134" s="114">
        <v>20031</v>
      </c>
      <c r="AI134" s="114">
        <v>16.100000000000001</v>
      </c>
    </row>
    <row r="135" spans="1:35">
      <c r="A135" s="114">
        <v>2019</v>
      </c>
      <c r="B135" s="114">
        <v>1381093</v>
      </c>
      <c r="C135" s="114">
        <v>1116.2</v>
      </c>
      <c r="D135" s="114">
        <v>2087</v>
      </c>
      <c r="E135" s="114">
        <v>1.7</v>
      </c>
      <c r="F135" s="114">
        <v>376425</v>
      </c>
      <c r="G135" s="114">
        <v>304.2</v>
      </c>
      <c r="H135" s="114">
        <v>13846</v>
      </c>
      <c r="I135" s="114">
        <v>11.2</v>
      </c>
      <c r="J135" s="114">
        <v>9549</v>
      </c>
      <c r="K135" s="114">
        <v>7.7</v>
      </c>
      <c r="L135" s="114">
        <v>207714</v>
      </c>
      <c r="M135" s="114">
        <v>167.9</v>
      </c>
      <c r="N135" s="114">
        <v>106552</v>
      </c>
      <c r="O135" s="114">
        <v>86.1</v>
      </c>
      <c r="P135" s="114">
        <v>95518</v>
      </c>
      <c r="Q135" s="114">
        <v>77.2</v>
      </c>
      <c r="R135" s="114">
        <v>7957</v>
      </c>
      <c r="S135" s="114">
        <v>6.4</v>
      </c>
      <c r="T135" s="114">
        <v>1481</v>
      </c>
      <c r="U135" s="114">
        <v>1.2</v>
      </c>
      <c r="V135" s="114">
        <v>2499</v>
      </c>
      <c r="W135" s="114">
        <v>2</v>
      </c>
      <c r="X135" s="114">
        <v>17273</v>
      </c>
      <c r="Y135" s="114">
        <v>14</v>
      </c>
      <c r="Z135" s="114">
        <v>26644</v>
      </c>
      <c r="AA135" s="114">
        <v>21.5</v>
      </c>
      <c r="AB135" s="114">
        <v>121863</v>
      </c>
      <c r="AC135" s="114">
        <v>98.5</v>
      </c>
      <c r="AD135" s="114">
        <v>39184</v>
      </c>
      <c r="AE135" s="114">
        <v>31.7</v>
      </c>
      <c r="AF135" s="114">
        <v>4279</v>
      </c>
      <c r="AG135" s="114">
        <v>3.5</v>
      </c>
      <c r="AH135" s="114">
        <v>19425</v>
      </c>
      <c r="AI135" s="114">
        <v>15.7</v>
      </c>
    </row>
    <row r="136" spans="1:35">
      <c r="A136" s="114">
        <v>2020</v>
      </c>
      <c r="B136" s="114">
        <v>1372755</v>
      </c>
      <c r="C136" s="114">
        <v>1112.5</v>
      </c>
      <c r="D136" s="114">
        <v>1909</v>
      </c>
      <c r="E136" s="114">
        <v>1.5</v>
      </c>
      <c r="F136" s="114">
        <v>378385</v>
      </c>
      <c r="G136" s="114">
        <v>306.60000000000002</v>
      </c>
      <c r="H136" s="114">
        <v>13902</v>
      </c>
      <c r="I136" s="114">
        <v>11.3</v>
      </c>
      <c r="J136" s="114">
        <v>10003</v>
      </c>
      <c r="K136" s="114">
        <v>8.1</v>
      </c>
      <c r="L136" s="114">
        <v>205596</v>
      </c>
      <c r="M136" s="114">
        <v>166.6</v>
      </c>
      <c r="N136" s="114">
        <v>102978</v>
      </c>
      <c r="O136" s="114">
        <v>83.5</v>
      </c>
      <c r="P136" s="114">
        <v>78450</v>
      </c>
      <c r="Q136" s="114">
        <v>63.6</v>
      </c>
      <c r="R136" s="114">
        <v>7061</v>
      </c>
      <c r="S136" s="114">
        <v>5.7</v>
      </c>
      <c r="T136" s="114">
        <v>1158</v>
      </c>
      <c r="U136" s="114">
        <v>0.9</v>
      </c>
      <c r="V136" s="114">
        <v>2265</v>
      </c>
      <c r="W136" s="114">
        <v>1.8</v>
      </c>
      <c r="X136" s="114">
        <v>17688</v>
      </c>
      <c r="Y136" s="114">
        <v>14.3</v>
      </c>
      <c r="Z136" s="114">
        <v>26948</v>
      </c>
      <c r="AA136" s="114">
        <v>21.8</v>
      </c>
      <c r="AB136" s="114">
        <v>132440</v>
      </c>
      <c r="AC136" s="114">
        <v>107.3</v>
      </c>
      <c r="AD136" s="114">
        <v>38133</v>
      </c>
      <c r="AE136" s="114">
        <v>30.9</v>
      </c>
      <c r="AF136" s="114">
        <v>3718</v>
      </c>
      <c r="AG136" s="114">
        <v>3</v>
      </c>
      <c r="AH136" s="114">
        <v>20243</v>
      </c>
      <c r="AI136" s="114">
        <v>16.399999999999999</v>
      </c>
    </row>
    <row r="137" spans="1:35">
      <c r="A137" s="114">
        <v>2021</v>
      </c>
      <c r="B137" s="114">
        <v>1439856</v>
      </c>
      <c r="C137" s="114">
        <v>1172.7</v>
      </c>
      <c r="D137" s="114">
        <v>1845</v>
      </c>
      <c r="E137" s="114">
        <v>1.5</v>
      </c>
      <c r="F137" s="114">
        <v>381505</v>
      </c>
      <c r="G137" s="114">
        <v>310.7</v>
      </c>
      <c r="H137" s="114">
        <v>14356</v>
      </c>
      <c r="I137" s="114">
        <v>11.7</v>
      </c>
      <c r="J137" s="114">
        <v>10223</v>
      </c>
      <c r="K137" s="114">
        <v>8.3000000000000007</v>
      </c>
      <c r="L137" s="114">
        <v>214710</v>
      </c>
      <c r="M137" s="114">
        <v>174.9</v>
      </c>
      <c r="N137" s="114">
        <v>104595</v>
      </c>
      <c r="O137" s="114">
        <v>85.2</v>
      </c>
      <c r="P137" s="114">
        <v>73194</v>
      </c>
      <c r="Q137" s="114">
        <v>59.6</v>
      </c>
      <c r="R137" s="114">
        <v>6861</v>
      </c>
      <c r="S137" s="114">
        <v>5.6</v>
      </c>
      <c r="T137" s="114">
        <v>1038</v>
      </c>
      <c r="U137" s="114">
        <v>0.8</v>
      </c>
      <c r="V137" s="114">
        <v>2329</v>
      </c>
      <c r="W137" s="114">
        <v>1.9</v>
      </c>
      <c r="X137" s="114">
        <v>18017</v>
      </c>
      <c r="Y137" s="114">
        <v>14.7</v>
      </c>
      <c r="Z137" s="114">
        <v>28688</v>
      </c>
      <c r="AA137" s="114">
        <v>23.4</v>
      </c>
      <c r="AB137" s="114">
        <v>152027</v>
      </c>
      <c r="AC137" s="114">
        <v>123.8</v>
      </c>
      <c r="AD137" s="114">
        <v>38355</v>
      </c>
      <c r="AE137" s="114">
        <v>31.2</v>
      </c>
      <c r="AF137" s="114">
        <v>3536</v>
      </c>
      <c r="AG137" s="114">
        <v>2.9</v>
      </c>
      <c r="AH137" s="114">
        <v>20291</v>
      </c>
      <c r="AI137" s="114">
        <v>16.5</v>
      </c>
    </row>
    <row r="138" spans="1:35">
      <c r="A138" s="114">
        <v>2022</v>
      </c>
      <c r="B138" s="114">
        <v>1569050</v>
      </c>
      <c r="C138" s="114">
        <v>1285.8</v>
      </c>
      <c r="D138" s="114">
        <v>1664</v>
      </c>
      <c r="E138" s="114">
        <v>1.4</v>
      </c>
      <c r="F138" s="114">
        <v>385797</v>
      </c>
      <c r="G138" s="114">
        <v>316.10000000000002</v>
      </c>
      <c r="H138" s="114">
        <v>15927</v>
      </c>
      <c r="I138" s="114">
        <v>13.1</v>
      </c>
      <c r="J138" s="114">
        <v>11665</v>
      </c>
      <c r="K138" s="114">
        <v>9.6</v>
      </c>
      <c r="L138" s="114">
        <v>232964</v>
      </c>
      <c r="M138" s="114">
        <v>190.9</v>
      </c>
      <c r="N138" s="114">
        <v>107481</v>
      </c>
      <c r="O138" s="114">
        <v>88.1</v>
      </c>
      <c r="P138" s="114">
        <v>74013</v>
      </c>
      <c r="Q138" s="114">
        <v>60.7</v>
      </c>
      <c r="R138" s="114">
        <v>6812</v>
      </c>
      <c r="S138" s="114">
        <v>5.6</v>
      </c>
      <c r="T138" s="114">
        <v>1004</v>
      </c>
      <c r="U138" s="114">
        <v>0.8</v>
      </c>
      <c r="V138" s="114">
        <v>2545</v>
      </c>
      <c r="W138" s="114">
        <v>2.1</v>
      </c>
      <c r="X138" s="114">
        <v>18896</v>
      </c>
      <c r="Y138" s="114">
        <v>15.5</v>
      </c>
      <c r="Z138" s="114">
        <v>30739</v>
      </c>
      <c r="AA138" s="114">
        <v>25.2</v>
      </c>
      <c r="AB138" s="114">
        <v>179529</v>
      </c>
      <c r="AC138" s="114">
        <v>147.1</v>
      </c>
      <c r="AD138" s="114">
        <v>43420</v>
      </c>
      <c r="AE138" s="114">
        <v>35.6</v>
      </c>
      <c r="AF138" s="114">
        <v>3541</v>
      </c>
      <c r="AG138" s="114">
        <v>2.9</v>
      </c>
      <c r="AH138" s="114">
        <v>21252</v>
      </c>
      <c r="AI138" s="114">
        <v>17.399999999999999</v>
      </c>
    </row>
    <row r="139" spans="1:35">
      <c r="A139" s="114">
        <v>2023</v>
      </c>
      <c r="B139" s="114">
        <v>1576016</v>
      </c>
      <c r="C139" s="114">
        <v>1300.4000000000001</v>
      </c>
      <c r="D139" s="114">
        <v>1587</v>
      </c>
      <c r="E139" s="114">
        <v>1.3</v>
      </c>
      <c r="F139" s="114">
        <v>382504</v>
      </c>
      <c r="G139" s="114">
        <v>315.60000000000002</v>
      </c>
      <c r="H139" s="114">
        <v>15448</v>
      </c>
      <c r="I139" s="114">
        <v>12.7</v>
      </c>
      <c r="J139" s="114">
        <v>11396</v>
      </c>
      <c r="K139" s="114">
        <v>9.4</v>
      </c>
      <c r="L139" s="114">
        <v>231148</v>
      </c>
      <c r="M139" s="114">
        <v>190.7</v>
      </c>
      <c r="N139" s="114">
        <v>104533</v>
      </c>
      <c r="O139" s="114">
        <v>86.3</v>
      </c>
      <c r="P139" s="114">
        <v>75753</v>
      </c>
      <c r="Q139" s="114">
        <v>62.5</v>
      </c>
      <c r="R139" s="114">
        <v>6856</v>
      </c>
      <c r="S139" s="114">
        <v>5.7</v>
      </c>
      <c r="T139" s="114">
        <v>1089</v>
      </c>
      <c r="U139" s="114">
        <v>0.9</v>
      </c>
      <c r="V139" s="114">
        <v>2491</v>
      </c>
      <c r="W139" s="114">
        <v>2.1</v>
      </c>
      <c r="X139" s="114">
        <v>18638</v>
      </c>
      <c r="Y139" s="114">
        <v>15.4</v>
      </c>
      <c r="Z139" s="114">
        <v>30208</v>
      </c>
      <c r="AA139" s="114">
        <v>24.9</v>
      </c>
      <c r="AB139" s="114">
        <v>189919</v>
      </c>
      <c r="AC139" s="114">
        <v>156.69999999999999</v>
      </c>
      <c r="AD139" s="114">
        <v>44440</v>
      </c>
      <c r="AE139" s="114">
        <v>36.700000000000003</v>
      </c>
      <c r="AF139" s="114">
        <v>3573</v>
      </c>
      <c r="AG139" s="114">
        <v>2.9</v>
      </c>
      <c r="AH139" s="114">
        <v>21037</v>
      </c>
      <c r="AI139" s="114">
        <v>17.399999999999999</v>
      </c>
    </row>
    <row r="140" spans="1:35">
      <c r="A140" s="114" t="s">
        <v>284</v>
      </c>
    </row>
    <row r="141" spans="1:35">
      <c r="A141" s="114">
        <v>1899</v>
      </c>
      <c r="B141" s="114">
        <v>476249</v>
      </c>
      <c r="C141" s="114">
        <v>2181</v>
      </c>
      <c r="D141" s="114">
        <v>33816</v>
      </c>
      <c r="E141" s="114">
        <v>154.9</v>
      </c>
      <c r="F141" s="114">
        <v>9780</v>
      </c>
      <c r="G141" s="114">
        <v>44.8</v>
      </c>
      <c r="H141" s="114" t="s">
        <v>283</v>
      </c>
      <c r="I141" s="114" t="s">
        <v>283</v>
      </c>
      <c r="J141" s="114" t="s">
        <v>283</v>
      </c>
      <c r="K141" s="114" t="s">
        <v>283</v>
      </c>
      <c r="L141" s="114">
        <v>10533</v>
      </c>
      <c r="M141" s="114">
        <v>48.2</v>
      </c>
      <c r="N141" s="114">
        <v>39959</v>
      </c>
      <c r="O141" s="114">
        <v>183</v>
      </c>
      <c r="P141" s="114">
        <v>23379</v>
      </c>
      <c r="Q141" s="114">
        <v>107.1</v>
      </c>
      <c r="R141" s="114" t="s">
        <v>283</v>
      </c>
      <c r="S141" s="114" t="s">
        <v>283</v>
      </c>
      <c r="T141" s="114" t="s">
        <v>283</v>
      </c>
      <c r="U141" s="114" t="s">
        <v>283</v>
      </c>
      <c r="V141" s="114" t="s">
        <v>283</v>
      </c>
      <c r="W141" s="114" t="s">
        <v>283</v>
      </c>
      <c r="X141" s="114" t="s">
        <v>283</v>
      </c>
      <c r="Y141" s="114" t="s">
        <v>283</v>
      </c>
      <c r="Z141" s="114" t="s">
        <v>283</v>
      </c>
      <c r="AA141" s="114" t="s">
        <v>283</v>
      </c>
      <c r="AB141" s="114">
        <v>22759</v>
      </c>
      <c r="AC141" s="114">
        <v>104.2</v>
      </c>
      <c r="AD141" s="114">
        <v>13947</v>
      </c>
      <c r="AE141" s="114">
        <v>63.9</v>
      </c>
      <c r="AF141" s="114" t="s">
        <v>283</v>
      </c>
      <c r="AG141" s="114" t="s">
        <v>283</v>
      </c>
      <c r="AH141" s="114">
        <v>3699</v>
      </c>
      <c r="AI141" s="114">
        <v>16.899999999999999</v>
      </c>
    </row>
    <row r="142" spans="1:35">
      <c r="A142" s="114">
        <v>1900</v>
      </c>
      <c r="B142" s="114">
        <v>464072</v>
      </c>
      <c r="C142" s="114">
        <v>2104.5</v>
      </c>
      <c r="D142" s="114">
        <v>35713</v>
      </c>
      <c r="E142" s="114">
        <v>162</v>
      </c>
      <c r="F142" s="114">
        <v>10250</v>
      </c>
      <c r="G142" s="114">
        <v>46.5</v>
      </c>
      <c r="H142" s="114" t="s">
        <v>283</v>
      </c>
      <c r="I142" s="114" t="s">
        <v>283</v>
      </c>
      <c r="J142" s="114" t="s">
        <v>283</v>
      </c>
      <c r="K142" s="114" t="s">
        <v>283</v>
      </c>
      <c r="L142" s="114">
        <v>10351</v>
      </c>
      <c r="M142" s="114">
        <v>46.9</v>
      </c>
      <c r="N142" s="114">
        <v>37857</v>
      </c>
      <c r="O142" s="114">
        <v>171.7</v>
      </c>
      <c r="P142" s="114">
        <v>24292</v>
      </c>
      <c r="Q142" s="114">
        <v>110.2</v>
      </c>
      <c r="R142" s="114" t="s">
        <v>283</v>
      </c>
      <c r="S142" s="114" t="s">
        <v>283</v>
      </c>
      <c r="T142" s="114" t="s">
        <v>283</v>
      </c>
      <c r="U142" s="114" t="s">
        <v>283</v>
      </c>
      <c r="V142" s="114" t="s">
        <v>283</v>
      </c>
      <c r="W142" s="114" t="s">
        <v>283</v>
      </c>
      <c r="X142" s="114" t="s">
        <v>283</v>
      </c>
      <c r="Y142" s="114" t="s">
        <v>283</v>
      </c>
      <c r="Z142" s="114" t="s">
        <v>283</v>
      </c>
      <c r="AA142" s="114" t="s">
        <v>283</v>
      </c>
      <c r="AB142" s="114">
        <v>23971</v>
      </c>
      <c r="AC142" s="114">
        <v>108.7</v>
      </c>
      <c r="AD142" s="114">
        <v>12919</v>
      </c>
      <c r="AE142" s="114">
        <v>58.6</v>
      </c>
      <c r="AF142" s="114" t="s">
        <v>283</v>
      </c>
      <c r="AG142" s="114" t="s">
        <v>283</v>
      </c>
      <c r="AH142" s="114">
        <v>3716</v>
      </c>
      <c r="AI142" s="114">
        <v>16.899999999999999</v>
      </c>
    </row>
    <row r="143" spans="1:35">
      <c r="A143" s="114">
        <v>1901</v>
      </c>
      <c r="B143" s="114">
        <v>468524</v>
      </c>
      <c r="C143" s="114">
        <v>2101.1999999999998</v>
      </c>
      <c r="D143" s="114">
        <v>37577</v>
      </c>
      <c r="E143" s="114">
        <v>168.5</v>
      </c>
      <c r="F143" s="114">
        <v>11050</v>
      </c>
      <c r="G143" s="114">
        <v>49.6</v>
      </c>
      <c r="H143" s="114" t="s">
        <v>283</v>
      </c>
      <c r="I143" s="114" t="s">
        <v>283</v>
      </c>
      <c r="J143" s="114" t="s">
        <v>283</v>
      </c>
      <c r="K143" s="114" t="s">
        <v>283</v>
      </c>
      <c r="L143" s="114">
        <v>10597</v>
      </c>
      <c r="M143" s="114">
        <v>47.5</v>
      </c>
      <c r="N143" s="114">
        <v>40470</v>
      </c>
      <c r="O143" s="114">
        <v>181.5</v>
      </c>
      <c r="P143" s="114">
        <v>26593</v>
      </c>
      <c r="Q143" s="114">
        <v>119.3</v>
      </c>
      <c r="R143" s="114" t="s">
        <v>283</v>
      </c>
      <c r="S143" s="114" t="s">
        <v>283</v>
      </c>
      <c r="T143" s="114" t="s">
        <v>283</v>
      </c>
      <c r="U143" s="114" t="s">
        <v>283</v>
      </c>
      <c r="V143" s="114" t="s">
        <v>283</v>
      </c>
      <c r="W143" s="114" t="s">
        <v>283</v>
      </c>
      <c r="X143" s="114" t="s">
        <v>283</v>
      </c>
      <c r="Y143" s="114" t="s">
        <v>283</v>
      </c>
      <c r="Z143" s="114" t="s">
        <v>283</v>
      </c>
      <c r="AA143" s="114" t="s">
        <v>283</v>
      </c>
      <c r="AB143" s="114">
        <v>20098</v>
      </c>
      <c r="AC143" s="114">
        <v>90.1</v>
      </c>
      <c r="AD143" s="114">
        <v>11734</v>
      </c>
      <c r="AE143" s="114">
        <v>52.6</v>
      </c>
      <c r="AF143" s="114" t="s">
        <v>283</v>
      </c>
      <c r="AG143" s="114" t="s">
        <v>283</v>
      </c>
      <c r="AH143" s="114">
        <v>4872</v>
      </c>
      <c r="AI143" s="114">
        <v>21.8</v>
      </c>
    </row>
    <row r="144" spans="1:35">
      <c r="A144" s="114">
        <v>1902</v>
      </c>
      <c r="B144" s="114">
        <v>486410</v>
      </c>
      <c r="C144" s="114">
        <v>2151.6999999999998</v>
      </c>
      <c r="D144" s="114">
        <v>39300</v>
      </c>
      <c r="E144" s="114">
        <v>173.8</v>
      </c>
      <c r="F144" s="114">
        <v>12304</v>
      </c>
      <c r="G144" s="114">
        <v>54.4</v>
      </c>
      <c r="H144" s="114" t="s">
        <v>283</v>
      </c>
      <c r="I144" s="114" t="s">
        <v>283</v>
      </c>
      <c r="J144" s="114" t="s">
        <v>283</v>
      </c>
      <c r="K144" s="114" t="s">
        <v>283</v>
      </c>
      <c r="L144" s="114">
        <v>11733</v>
      </c>
      <c r="M144" s="114">
        <v>51.9</v>
      </c>
      <c r="N144" s="114">
        <v>40444</v>
      </c>
      <c r="O144" s="114">
        <v>178.9</v>
      </c>
      <c r="P144" s="114">
        <v>28434</v>
      </c>
      <c r="Q144" s="114">
        <v>125.8</v>
      </c>
      <c r="R144" s="114" t="s">
        <v>283</v>
      </c>
      <c r="S144" s="114" t="s">
        <v>283</v>
      </c>
      <c r="T144" s="114" t="s">
        <v>283</v>
      </c>
      <c r="U144" s="114" t="s">
        <v>283</v>
      </c>
      <c r="V144" s="114" t="s">
        <v>283</v>
      </c>
      <c r="W144" s="114" t="s">
        <v>283</v>
      </c>
      <c r="X144" s="114" t="s">
        <v>283</v>
      </c>
      <c r="Y144" s="114" t="s">
        <v>283</v>
      </c>
      <c r="Z144" s="114" t="s">
        <v>283</v>
      </c>
      <c r="AA144" s="114" t="s">
        <v>283</v>
      </c>
      <c r="AB144" s="114">
        <v>21727</v>
      </c>
      <c r="AC144" s="114">
        <v>96.1</v>
      </c>
      <c r="AD144" s="114">
        <v>13109</v>
      </c>
      <c r="AE144" s="114">
        <v>58</v>
      </c>
      <c r="AF144" s="114" t="s">
        <v>283</v>
      </c>
      <c r="AG144" s="114" t="s">
        <v>283</v>
      </c>
      <c r="AH144" s="114">
        <v>4986</v>
      </c>
      <c r="AI144" s="114">
        <v>22.1</v>
      </c>
    </row>
    <row r="145" spans="1:35">
      <c r="A145" s="114">
        <v>1903</v>
      </c>
      <c r="B145" s="114">
        <v>472249</v>
      </c>
      <c r="C145" s="114">
        <v>2062.1</v>
      </c>
      <c r="D145" s="114">
        <v>40354</v>
      </c>
      <c r="E145" s="114">
        <v>176.2</v>
      </c>
      <c r="F145" s="114">
        <v>12972</v>
      </c>
      <c r="G145" s="114">
        <v>56.6</v>
      </c>
      <c r="H145" s="114" t="s">
        <v>283</v>
      </c>
      <c r="I145" s="114" t="s">
        <v>283</v>
      </c>
      <c r="J145" s="114" t="s">
        <v>283</v>
      </c>
      <c r="K145" s="114" t="s">
        <v>283</v>
      </c>
      <c r="L145" s="114">
        <v>11576</v>
      </c>
      <c r="M145" s="114">
        <v>50.5</v>
      </c>
      <c r="N145" s="114">
        <v>39957</v>
      </c>
      <c r="O145" s="114">
        <v>174.5</v>
      </c>
      <c r="P145" s="114">
        <v>25938</v>
      </c>
      <c r="Q145" s="114">
        <v>113.3</v>
      </c>
      <c r="R145" s="114" t="s">
        <v>283</v>
      </c>
      <c r="S145" s="114" t="s">
        <v>283</v>
      </c>
      <c r="T145" s="114" t="s">
        <v>283</v>
      </c>
      <c r="U145" s="114" t="s">
        <v>283</v>
      </c>
      <c r="V145" s="114" t="s">
        <v>283</v>
      </c>
      <c r="W145" s="114" t="s">
        <v>283</v>
      </c>
      <c r="X145" s="114" t="s">
        <v>283</v>
      </c>
      <c r="Y145" s="114" t="s">
        <v>283</v>
      </c>
      <c r="Z145" s="114" t="s">
        <v>283</v>
      </c>
      <c r="AA145" s="114" t="s">
        <v>283</v>
      </c>
      <c r="AB145" s="114">
        <v>23400</v>
      </c>
      <c r="AC145" s="114">
        <v>102.2</v>
      </c>
      <c r="AD145" s="114">
        <v>13339</v>
      </c>
      <c r="AE145" s="114">
        <v>58.2</v>
      </c>
      <c r="AF145" s="114" t="s">
        <v>283</v>
      </c>
      <c r="AG145" s="114" t="s">
        <v>283</v>
      </c>
      <c r="AH145" s="114">
        <v>5547</v>
      </c>
      <c r="AI145" s="114">
        <v>24.2</v>
      </c>
    </row>
    <row r="146" spans="1:35">
      <c r="A146" s="114">
        <v>1904</v>
      </c>
      <c r="B146" s="114">
        <v>481445</v>
      </c>
      <c r="C146" s="114">
        <v>2075.6</v>
      </c>
      <c r="D146" s="114">
        <v>41643</v>
      </c>
      <c r="E146" s="114">
        <v>179.5</v>
      </c>
      <c r="F146" s="114">
        <v>13177</v>
      </c>
      <c r="G146" s="114">
        <v>56.8</v>
      </c>
      <c r="H146" s="114" t="s">
        <v>283</v>
      </c>
      <c r="I146" s="114" t="s">
        <v>283</v>
      </c>
      <c r="J146" s="114" t="s">
        <v>283</v>
      </c>
      <c r="K146" s="114" t="s">
        <v>283</v>
      </c>
      <c r="L146" s="114">
        <v>12051</v>
      </c>
      <c r="M146" s="114">
        <v>52</v>
      </c>
      <c r="N146" s="114">
        <v>41844</v>
      </c>
      <c r="O146" s="114">
        <v>180.4</v>
      </c>
      <c r="P146" s="114">
        <v>27578</v>
      </c>
      <c r="Q146" s="114">
        <v>118.9</v>
      </c>
      <c r="R146" s="114" t="s">
        <v>283</v>
      </c>
      <c r="S146" s="114" t="s">
        <v>283</v>
      </c>
      <c r="T146" s="114" t="s">
        <v>283</v>
      </c>
      <c r="U146" s="114" t="s">
        <v>283</v>
      </c>
      <c r="V146" s="114" t="s">
        <v>283</v>
      </c>
      <c r="W146" s="114" t="s">
        <v>283</v>
      </c>
      <c r="X146" s="114" t="s">
        <v>283</v>
      </c>
      <c r="Y146" s="114" t="s">
        <v>283</v>
      </c>
      <c r="Z146" s="114" t="s">
        <v>283</v>
      </c>
      <c r="AA146" s="114" t="s">
        <v>283</v>
      </c>
      <c r="AB146" s="114">
        <v>25610</v>
      </c>
      <c r="AC146" s="114">
        <v>110.4</v>
      </c>
      <c r="AD146" s="114">
        <v>13985</v>
      </c>
      <c r="AE146" s="114">
        <v>60.3</v>
      </c>
      <c r="AF146" s="114" t="s">
        <v>283</v>
      </c>
      <c r="AG146" s="114" t="s">
        <v>283</v>
      </c>
      <c r="AH146" s="114">
        <v>5585</v>
      </c>
      <c r="AI146" s="114">
        <v>24.1</v>
      </c>
    </row>
    <row r="147" spans="1:35">
      <c r="A147" s="114">
        <v>1905</v>
      </c>
      <c r="B147" s="114">
        <v>505290</v>
      </c>
      <c r="C147" s="114">
        <v>2157.4</v>
      </c>
      <c r="D147" s="114">
        <v>45167</v>
      </c>
      <c r="E147" s="114">
        <v>192.8</v>
      </c>
      <c r="F147" s="114">
        <v>13564</v>
      </c>
      <c r="G147" s="114">
        <v>57.9</v>
      </c>
      <c r="H147" s="114" t="s">
        <v>283</v>
      </c>
      <c r="I147" s="114" t="s">
        <v>283</v>
      </c>
      <c r="J147" s="114" t="s">
        <v>283</v>
      </c>
      <c r="K147" s="114" t="s">
        <v>283</v>
      </c>
      <c r="L147" s="114">
        <v>12460</v>
      </c>
      <c r="M147" s="114">
        <v>53.2</v>
      </c>
      <c r="N147" s="114">
        <v>41131</v>
      </c>
      <c r="O147" s="114">
        <v>175.6</v>
      </c>
      <c r="P147" s="114">
        <v>31323</v>
      </c>
      <c r="Q147" s="114">
        <v>133.69999999999999</v>
      </c>
      <c r="R147" s="114" t="s">
        <v>283</v>
      </c>
      <c r="S147" s="114" t="s">
        <v>283</v>
      </c>
      <c r="T147" s="114" t="s">
        <v>283</v>
      </c>
      <c r="U147" s="114" t="s">
        <v>283</v>
      </c>
      <c r="V147" s="114" t="s">
        <v>283</v>
      </c>
      <c r="W147" s="114" t="s">
        <v>283</v>
      </c>
      <c r="X147" s="114" t="s">
        <v>283</v>
      </c>
      <c r="Y147" s="114" t="s">
        <v>283</v>
      </c>
      <c r="Z147" s="114" t="s">
        <v>283</v>
      </c>
      <c r="AA147" s="114" t="s">
        <v>283</v>
      </c>
      <c r="AB147" s="114">
        <v>26449</v>
      </c>
      <c r="AC147" s="114">
        <v>112.9</v>
      </c>
      <c r="AD147" s="114">
        <v>13424</v>
      </c>
      <c r="AE147" s="114">
        <v>57.3</v>
      </c>
      <c r="AF147" s="114" t="s">
        <v>283</v>
      </c>
      <c r="AG147" s="114" t="s">
        <v>283</v>
      </c>
      <c r="AH147" s="114">
        <v>5020</v>
      </c>
      <c r="AI147" s="114">
        <v>21.4</v>
      </c>
    </row>
    <row r="148" spans="1:35">
      <c r="A148" s="114">
        <v>1906</v>
      </c>
      <c r="B148" s="114">
        <v>480077</v>
      </c>
      <c r="C148" s="114">
        <v>2034.3</v>
      </c>
      <c r="D148" s="114">
        <v>44737</v>
      </c>
      <c r="E148" s="114">
        <v>189.6</v>
      </c>
      <c r="F148" s="114">
        <v>14261</v>
      </c>
      <c r="G148" s="114">
        <v>60.4</v>
      </c>
      <c r="H148" s="114" t="s">
        <v>283</v>
      </c>
      <c r="I148" s="114" t="s">
        <v>283</v>
      </c>
      <c r="J148" s="114" t="s">
        <v>283</v>
      </c>
      <c r="K148" s="114" t="s">
        <v>283</v>
      </c>
      <c r="L148" s="114">
        <v>12004</v>
      </c>
      <c r="M148" s="114">
        <v>50.9</v>
      </c>
      <c r="N148" s="114">
        <v>39979</v>
      </c>
      <c r="O148" s="114">
        <v>169.4</v>
      </c>
      <c r="P148" s="114">
        <v>28072</v>
      </c>
      <c r="Q148" s="114">
        <v>119</v>
      </c>
      <c r="R148" s="114" t="s">
        <v>283</v>
      </c>
      <c r="S148" s="114" t="s">
        <v>283</v>
      </c>
      <c r="T148" s="114" t="s">
        <v>283</v>
      </c>
      <c r="U148" s="114" t="s">
        <v>283</v>
      </c>
      <c r="V148" s="114" t="s">
        <v>283</v>
      </c>
      <c r="W148" s="114" t="s">
        <v>283</v>
      </c>
      <c r="X148" s="114" t="s">
        <v>283</v>
      </c>
      <c r="Y148" s="114" t="s">
        <v>283</v>
      </c>
      <c r="Z148" s="114" t="s">
        <v>283</v>
      </c>
      <c r="AA148" s="114" t="s">
        <v>283</v>
      </c>
      <c r="AB148" s="114">
        <v>24923</v>
      </c>
      <c r="AC148" s="114">
        <v>105.6</v>
      </c>
      <c r="AD148" s="114">
        <v>14606</v>
      </c>
      <c r="AE148" s="114">
        <v>61.9</v>
      </c>
      <c r="AF148" s="114" t="s">
        <v>283</v>
      </c>
      <c r="AG148" s="114" t="s">
        <v>283</v>
      </c>
      <c r="AH148" s="114">
        <v>4665</v>
      </c>
      <c r="AI148" s="114">
        <v>19.8</v>
      </c>
    </row>
    <row r="149" spans="1:35">
      <c r="A149" s="114">
        <v>1907</v>
      </c>
      <c r="B149" s="114">
        <v>512110</v>
      </c>
      <c r="C149" s="114">
        <v>2153</v>
      </c>
      <c r="D149" s="114">
        <v>45152</v>
      </c>
      <c r="E149" s="114">
        <v>189.8</v>
      </c>
      <c r="F149" s="114">
        <v>14411</v>
      </c>
      <c r="G149" s="114">
        <v>60.6</v>
      </c>
      <c r="H149" s="114" t="s">
        <v>283</v>
      </c>
      <c r="I149" s="114" t="s">
        <v>283</v>
      </c>
      <c r="J149" s="114" t="s">
        <v>283</v>
      </c>
      <c r="K149" s="114" t="s">
        <v>283</v>
      </c>
      <c r="L149" s="114">
        <v>13456</v>
      </c>
      <c r="M149" s="114">
        <v>56.6</v>
      </c>
      <c r="N149" s="114">
        <v>42610</v>
      </c>
      <c r="O149" s="114">
        <v>179.1</v>
      </c>
      <c r="P149" s="114">
        <v>33149</v>
      </c>
      <c r="Q149" s="114">
        <v>139.4</v>
      </c>
      <c r="R149" s="114" t="s">
        <v>283</v>
      </c>
      <c r="S149" s="114" t="s">
        <v>283</v>
      </c>
      <c r="T149" s="114" t="s">
        <v>283</v>
      </c>
      <c r="U149" s="114" t="s">
        <v>283</v>
      </c>
      <c r="V149" s="114" t="s">
        <v>283</v>
      </c>
      <c r="W149" s="114" t="s">
        <v>283</v>
      </c>
      <c r="X149" s="114" t="s">
        <v>283</v>
      </c>
      <c r="Y149" s="114" t="s">
        <v>283</v>
      </c>
      <c r="Z149" s="114" t="s">
        <v>283</v>
      </c>
      <c r="AA149" s="114" t="s">
        <v>283</v>
      </c>
      <c r="AB149" s="114">
        <v>25821</v>
      </c>
      <c r="AC149" s="114">
        <v>108.6</v>
      </c>
      <c r="AD149" s="114">
        <v>14819</v>
      </c>
      <c r="AE149" s="114">
        <v>62.3</v>
      </c>
      <c r="AF149" s="114" t="s">
        <v>283</v>
      </c>
      <c r="AG149" s="114" t="s">
        <v>283</v>
      </c>
      <c r="AH149" s="114">
        <v>4836</v>
      </c>
      <c r="AI149" s="114">
        <v>20.3</v>
      </c>
    </row>
    <row r="150" spans="1:35">
      <c r="A150" s="114">
        <v>1908</v>
      </c>
      <c r="B150" s="114">
        <v>517755</v>
      </c>
      <c r="C150" s="114">
        <v>2153.6</v>
      </c>
      <c r="D150" s="114">
        <v>46116</v>
      </c>
      <c r="E150" s="114">
        <v>191.8</v>
      </c>
      <c r="F150" s="114">
        <v>15352</v>
      </c>
      <c r="G150" s="114">
        <v>63.9</v>
      </c>
      <c r="H150" s="114" t="s">
        <v>283</v>
      </c>
      <c r="I150" s="114" t="s">
        <v>283</v>
      </c>
      <c r="J150" s="114" t="s">
        <v>283</v>
      </c>
      <c r="K150" s="114" t="s">
        <v>283</v>
      </c>
      <c r="L150" s="114">
        <v>13476</v>
      </c>
      <c r="M150" s="114">
        <v>56.1</v>
      </c>
      <c r="N150" s="114">
        <v>40168</v>
      </c>
      <c r="O150" s="114">
        <v>167.1</v>
      </c>
      <c r="P150" s="114">
        <v>35010</v>
      </c>
      <c r="Q150" s="114">
        <v>145.6</v>
      </c>
      <c r="R150" s="114" t="s">
        <v>283</v>
      </c>
      <c r="S150" s="114" t="s">
        <v>283</v>
      </c>
      <c r="T150" s="114" t="s">
        <v>283</v>
      </c>
      <c r="U150" s="114" t="s">
        <v>283</v>
      </c>
      <c r="V150" s="114" t="s">
        <v>283</v>
      </c>
      <c r="W150" s="114" t="s">
        <v>283</v>
      </c>
      <c r="X150" s="114" t="s">
        <v>283</v>
      </c>
      <c r="Y150" s="114" t="s">
        <v>283</v>
      </c>
      <c r="Z150" s="114" t="s">
        <v>283</v>
      </c>
      <c r="AA150" s="114" t="s">
        <v>283</v>
      </c>
      <c r="AB150" s="114">
        <v>23998</v>
      </c>
      <c r="AC150" s="114">
        <v>99.8</v>
      </c>
      <c r="AD150" s="114">
        <v>14571</v>
      </c>
      <c r="AE150" s="114">
        <v>60.6</v>
      </c>
      <c r="AF150" s="114" t="s">
        <v>283</v>
      </c>
      <c r="AG150" s="114" t="s">
        <v>283</v>
      </c>
      <c r="AH150" s="114">
        <v>5100</v>
      </c>
      <c r="AI150" s="114">
        <v>21.2</v>
      </c>
    </row>
    <row r="151" spans="1:35">
      <c r="A151" s="114">
        <v>1909</v>
      </c>
      <c r="B151" s="114">
        <v>550267</v>
      </c>
      <c r="C151" s="114">
        <v>2262.1</v>
      </c>
      <c r="D151" s="114">
        <v>53098</v>
      </c>
      <c r="E151" s="114">
        <v>218.3</v>
      </c>
      <c r="F151" s="114">
        <v>16726</v>
      </c>
      <c r="G151" s="114">
        <v>68.8</v>
      </c>
      <c r="H151" s="114">
        <v>598</v>
      </c>
      <c r="I151" s="114">
        <v>2.5</v>
      </c>
      <c r="J151" s="114" t="s">
        <v>283</v>
      </c>
      <c r="K151" s="114" t="s">
        <v>283</v>
      </c>
      <c r="L151" s="114">
        <v>15747</v>
      </c>
      <c r="M151" s="114">
        <v>64.7</v>
      </c>
      <c r="N151" s="114">
        <v>36713</v>
      </c>
      <c r="O151" s="114">
        <v>150.9</v>
      </c>
      <c r="P151" s="114">
        <v>37166</v>
      </c>
      <c r="Q151" s="114">
        <v>152.80000000000001</v>
      </c>
      <c r="R151" s="114" t="s">
        <v>283</v>
      </c>
      <c r="S151" s="114" t="s">
        <v>283</v>
      </c>
      <c r="T151" s="114">
        <v>3577</v>
      </c>
      <c r="U151" s="114">
        <v>14.7</v>
      </c>
      <c r="V151" s="114">
        <v>3037</v>
      </c>
      <c r="W151" s="114">
        <v>12.5</v>
      </c>
      <c r="X151" s="114">
        <v>5188</v>
      </c>
      <c r="Y151" s="114">
        <v>21.3</v>
      </c>
      <c r="Z151" s="114" t="s">
        <v>283</v>
      </c>
      <c r="AA151" s="114" t="s">
        <v>283</v>
      </c>
      <c r="AB151" s="114">
        <v>25514</v>
      </c>
      <c r="AC151" s="114">
        <v>104.9</v>
      </c>
      <c r="AD151" s="114">
        <v>13642</v>
      </c>
      <c r="AE151" s="114">
        <v>56.1</v>
      </c>
      <c r="AF151" s="114" t="s">
        <v>283</v>
      </c>
      <c r="AG151" s="114" t="s">
        <v>283</v>
      </c>
      <c r="AH151" s="114">
        <v>5735</v>
      </c>
      <c r="AI151" s="114">
        <v>23.6</v>
      </c>
    </row>
    <row r="152" spans="1:35">
      <c r="A152" s="114">
        <v>1910</v>
      </c>
      <c r="B152" s="114">
        <v>535076</v>
      </c>
      <c r="C152" s="114">
        <v>2170.6999999999998</v>
      </c>
      <c r="D152" s="114">
        <v>52774</v>
      </c>
      <c r="E152" s="114">
        <v>214.1</v>
      </c>
      <c r="F152" s="114">
        <v>16754</v>
      </c>
      <c r="G152" s="114">
        <v>68</v>
      </c>
      <c r="H152" s="114">
        <v>631</v>
      </c>
      <c r="I152" s="114">
        <v>2.6</v>
      </c>
      <c r="J152" s="114" t="s">
        <v>283</v>
      </c>
      <c r="K152" s="114" t="s">
        <v>283</v>
      </c>
      <c r="L152" s="114">
        <v>15100</v>
      </c>
      <c r="M152" s="114">
        <v>61.3</v>
      </c>
      <c r="N152" s="114">
        <v>35578</v>
      </c>
      <c r="O152" s="114">
        <v>144.30000000000001</v>
      </c>
      <c r="P152" s="114">
        <v>36643</v>
      </c>
      <c r="Q152" s="114">
        <v>148.69999999999999</v>
      </c>
      <c r="R152" s="114" t="s">
        <v>283</v>
      </c>
      <c r="S152" s="114" t="s">
        <v>283</v>
      </c>
      <c r="T152" s="114">
        <v>3654</v>
      </c>
      <c r="U152" s="114">
        <v>14.8</v>
      </c>
      <c r="V152" s="114">
        <v>3107</v>
      </c>
      <c r="W152" s="114">
        <v>12.6</v>
      </c>
      <c r="X152" s="114">
        <v>5150</v>
      </c>
      <c r="Y152" s="114">
        <v>20.9</v>
      </c>
      <c r="Z152" s="114" t="s">
        <v>283</v>
      </c>
      <c r="AA152" s="114" t="s">
        <v>283</v>
      </c>
      <c r="AB152" s="114">
        <v>24134</v>
      </c>
      <c r="AC152" s="114">
        <v>97.9</v>
      </c>
      <c r="AD152" s="114">
        <v>14018</v>
      </c>
      <c r="AE152" s="114">
        <v>56.9</v>
      </c>
      <c r="AF152" s="114" t="s">
        <v>283</v>
      </c>
      <c r="AG152" s="114" t="s">
        <v>283</v>
      </c>
      <c r="AH152" s="114">
        <v>5928</v>
      </c>
      <c r="AI152" s="114">
        <v>24</v>
      </c>
    </row>
    <row r="153" spans="1:35">
      <c r="A153" s="114">
        <v>1911</v>
      </c>
      <c r="B153" s="114">
        <v>526141</v>
      </c>
      <c r="C153" s="114">
        <v>2105.1999999999998</v>
      </c>
      <c r="D153" s="114">
        <v>51663</v>
      </c>
      <c r="E153" s="114">
        <v>206.7</v>
      </c>
      <c r="F153" s="114">
        <v>17356</v>
      </c>
      <c r="G153" s="114">
        <v>69.400000000000006</v>
      </c>
      <c r="H153" s="114">
        <v>653</v>
      </c>
      <c r="I153" s="114">
        <v>2.6</v>
      </c>
      <c r="J153" s="114" t="s">
        <v>283</v>
      </c>
      <c r="K153" s="114" t="s">
        <v>283</v>
      </c>
      <c r="L153" s="114">
        <v>14926</v>
      </c>
      <c r="M153" s="114">
        <v>59.7</v>
      </c>
      <c r="N153" s="114">
        <v>35859</v>
      </c>
      <c r="O153" s="114">
        <v>143.5</v>
      </c>
      <c r="P153" s="114">
        <v>36379</v>
      </c>
      <c r="Q153" s="114">
        <v>145.6</v>
      </c>
      <c r="R153" s="114" t="s">
        <v>283</v>
      </c>
      <c r="S153" s="114" t="s">
        <v>283</v>
      </c>
      <c r="T153" s="114">
        <v>3301</v>
      </c>
      <c r="U153" s="114">
        <v>13.2</v>
      </c>
      <c r="V153" s="114">
        <v>2949</v>
      </c>
      <c r="W153" s="114">
        <v>11.8</v>
      </c>
      <c r="X153" s="114">
        <v>6002</v>
      </c>
      <c r="Y153" s="114">
        <v>24</v>
      </c>
      <c r="Z153" s="114" t="s">
        <v>283</v>
      </c>
      <c r="AA153" s="114" t="s">
        <v>283</v>
      </c>
      <c r="AB153" s="114">
        <v>23489</v>
      </c>
      <c r="AC153" s="114">
        <v>94</v>
      </c>
      <c r="AD153" s="114">
        <v>14947</v>
      </c>
      <c r="AE153" s="114">
        <v>59.8</v>
      </c>
      <c r="AF153" s="114" t="s">
        <v>283</v>
      </c>
      <c r="AG153" s="114" t="s">
        <v>283</v>
      </c>
      <c r="AH153" s="114">
        <v>5847</v>
      </c>
      <c r="AI153" s="114">
        <v>23.4</v>
      </c>
    </row>
    <row r="154" spans="1:35">
      <c r="A154" s="114">
        <v>1912</v>
      </c>
      <c r="B154" s="114">
        <v>523604</v>
      </c>
      <c r="C154" s="114">
        <v>2064.3000000000002</v>
      </c>
      <c r="D154" s="114">
        <v>53663</v>
      </c>
      <c r="E154" s="114">
        <v>211.6</v>
      </c>
      <c r="F154" s="114">
        <v>17540</v>
      </c>
      <c r="G154" s="114">
        <v>69.2</v>
      </c>
      <c r="H154" s="114">
        <v>757</v>
      </c>
      <c r="I154" s="114">
        <v>3</v>
      </c>
      <c r="J154" s="114" t="s">
        <v>283</v>
      </c>
      <c r="K154" s="114" t="s">
        <v>283</v>
      </c>
      <c r="L154" s="114">
        <v>14776</v>
      </c>
      <c r="M154" s="114">
        <v>58.3</v>
      </c>
      <c r="N154" s="114">
        <v>36787</v>
      </c>
      <c r="O154" s="114">
        <v>145</v>
      </c>
      <c r="P154" s="114">
        <v>38694</v>
      </c>
      <c r="Q154" s="114">
        <v>152.5</v>
      </c>
      <c r="R154" s="114" t="s">
        <v>283</v>
      </c>
      <c r="S154" s="114" t="s">
        <v>283</v>
      </c>
      <c r="T154" s="114">
        <v>3537</v>
      </c>
      <c r="U154" s="114">
        <v>13.9</v>
      </c>
      <c r="V154" s="114">
        <v>3140</v>
      </c>
      <c r="W154" s="114">
        <v>12.4</v>
      </c>
      <c r="X154" s="114">
        <v>6011</v>
      </c>
      <c r="Y154" s="114">
        <v>23.7</v>
      </c>
      <c r="Z154" s="114" t="s">
        <v>283</v>
      </c>
      <c r="AA154" s="114" t="s">
        <v>283</v>
      </c>
      <c r="AB154" s="114">
        <v>23779</v>
      </c>
      <c r="AC154" s="114">
        <v>93.7</v>
      </c>
      <c r="AD154" s="114">
        <v>15757</v>
      </c>
      <c r="AE154" s="114">
        <v>62.1</v>
      </c>
      <c r="AF154" s="114" t="s">
        <v>283</v>
      </c>
      <c r="AG154" s="114" t="s">
        <v>283</v>
      </c>
      <c r="AH154" s="114">
        <v>5955</v>
      </c>
      <c r="AI154" s="114">
        <v>23.5</v>
      </c>
    </row>
    <row r="155" spans="1:35">
      <c r="A155" s="114">
        <v>1913</v>
      </c>
      <c r="B155" s="114">
        <v>521210</v>
      </c>
      <c r="C155" s="114">
        <v>2025.1</v>
      </c>
      <c r="D155" s="114">
        <v>52329</v>
      </c>
      <c r="E155" s="114">
        <v>203.3</v>
      </c>
      <c r="F155" s="114">
        <v>18414</v>
      </c>
      <c r="G155" s="114">
        <v>71.5</v>
      </c>
      <c r="H155" s="114">
        <v>744</v>
      </c>
      <c r="I155" s="114">
        <v>2.9</v>
      </c>
      <c r="J155" s="114" t="s">
        <v>283</v>
      </c>
      <c r="K155" s="114" t="s">
        <v>283</v>
      </c>
      <c r="L155" s="114">
        <v>14682</v>
      </c>
      <c r="M155" s="114">
        <v>57</v>
      </c>
      <c r="N155" s="114">
        <v>36644</v>
      </c>
      <c r="O155" s="114">
        <v>142.4</v>
      </c>
      <c r="P155" s="114">
        <v>42456</v>
      </c>
      <c r="Q155" s="114">
        <v>165</v>
      </c>
      <c r="R155" s="114" t="s">
        <v>283</v>
      </c>
      <c r="S155" s="114" t="s">
        <v>283</v>
      </c>
      <c r="T155" s="114">
        <v>3727</v>
      </c>
      <c r="U155" s="114">
        <v>14.5</v>
      </c>
      <c r="V155" s="114">
        <v>3171</v>
      </c>
      <c r="W155" s="114">
        <v>12.3</v>
      </c>
      <c r="X155" s="114">
        <v>5796</v>
      </c>
      <c r="Y155" s="114">
        <v>22.5</v>
      </c>
      <c r="Z155" s="114" t="s">
        <v>283</v>
      </c>
      <c r="AA155" s="114" t="s">
        <v>283</v>
      </c>
      <c r="AB155" s="114">
        <v>23816</v>
      </c>
      <c r="AC155" s="114">
        <v>92.5</v>
      </c>
      <c r="AD155" s="114">
        <v>14519</v>
      </c>
      <c r="AE155" s="114">
        <v>56.4</v>
      </c>
      <c r="AF155" s="114" t="s">
        <v>283</v>
      </c>
      <c r="AG155" s="114" t="s">
        <v>283</v>
      </c>
      <c r="AH155" s="114">
        <v>6474</v>
      </c>
      <c r="AI155" s="114">
        <v>25.2</v>
      </c>
    </row>
    <row r="156" spans="1:35">
      <c r="A156" s="114">
        <v>1914</v>
      </c>
      <c r="B156" s="114">
        <v>559337</v>
      </c>
      <c r="C156" s="114">
        <v>2142.6</v>
      </c>
      <c r="D156" s="114">
        <v>53233</v>
      </c>
      <c r="E156" s="114">
        <v>203.9</v>
      </c>
      <c r="F156" s="114">
        <v>18895</v>
      </c>
      <c r="G156" s="114">
        <v>72.400000000000006</v>
      </c>
      <c r="H156" s="114">
        <v>781</v>
      </c>
      <c r="I156" s="114">
        <v>3</v>
      </c>
      <c r="J156" s="114" t="s">
        <v>283</v>
      </c>
      <c r="K156" s="114" t="s">
        <v>283</v>
      </c>
      <c r="L156" s="114">
        <v>15558</v>
      </c>
      <c r="M156" s="114">
        <v>59.6</v>
      </c>
      <c r="N156" s="114">
        <v>37202</v>
      </c>
      <c r="O156" s="114">
        <v>142.5</v>
      </c>
      <c r="P156" s="114">
        <v>44320</v>
      </c>
      <c r="Q156" s="114">
        <v>169.8</v>
      </c>
      <c r="R156" s="114" t="s">
        <v>283</v>
      </c>
      <c r="S156" s="114" t="s">
        <v>283</v>
      </c>
      <c r="T156" s="114">
        <v>3569</v>
      </c>
      <c r="U156" s="114">
        <v>13.7</v>
      </c>
      <c r="V156" s="114">
        <v>3310</v>
      </c>
      <c r="W156" s="114">
        <v>12.7</v>
      </c>
      <c r="X156" s="114">
        <v>6325</v>
      </c>
      <c r="Y156" s="114">
        <v>24.2</v>
      </c>
      <c r="Z156" s="114" t="s">
        <v>283</v>
      </c>
      <c r="AA156" s="114" t="s">
        <v>283</v>
      </c>
      <c r="AB156" s="114">
        <v>25375</v>
      </c>
      <c r="AC156" s="114">
        <v>97.2</v>
      </c>
      <c r="AD156" s="114">
        <v>17001</v>
      </c>
      <c r="AE156" s="114">
        <v>65.099999999999994</v>
      </c>
      <c r="AF156" s="114" t="s">
        <v>283</v>
      </c>
      <c r="AG156" s="114" t="s">
        <v>283</v>
      </c>
      <c r="AH156" s="114">
        <v>6894</v>
      </c>
      <c r="AI156" s="114">
        <v>26.4</v>
      </c>
    </row>
    <row r="157" spans="1:35">
      <c r="A157" s="114">
        <v>1915</v>
      </c>
      <c r="B157" s="114">
        <v>556179</v>
      </c>
      <c r="C157" s="114">
        <v>2101.6</v>
      </c>
      <c r="D157" s="114">
        <v>54740</v>
      </c>
      <c r="E157" s="114">
        <v>206.8</v>
      </c>
      <c r="F157" s="114">
        <v>19384</v>
      </c>
      <c r="G157" s="114">
        <v>73.2</v>
      </c>
      <c r="H157" s="114">
        <v>912</v>
      </c>
      <c r="I157" s="114">
        <v>3.4</v>
      </c>
      <c r="J157" s="114" t="s">
        <v>283</v>
      </c>
      <c r="K157" s="114" t="s">
        <v>283</v>
      </c>
      <c r="L157" s="114">
        <v>15991</v>
      </c>
      <c r="M157" s="114">
        <v>60.4</v>
      </c>
      <c r="N157" s="114">
        <v>37357</v>
      </c>
      <c r="O157" s="114">
        <v>141.19999999999999</v>
      </c>
      <c r="P157" s="114">
        <v>45127</v>
      </c>
      <c r="Q157" s="114">
        <v>170.5</v>
      </c>
      <c r="R157" s="114" t="s">
        <v>283</v>
      </c>
      <c r="S157" s="114" t="s">
        <v>283</v>
      </c>
      <c r="T157" s="114">
        <v>3534</v>
      </c>
      <c r="U157" s="114">
        <v>13.4</v>
      </c>
      <c r="V157" s="114">
        <v>3202</v>
      </c>
      <c r="W157" s="114">
        <v>12.1</v>
      </c>
      <c r="X157" s="114">
        <v>6153</v>
      </c>
      <c r="Y157" s="114">
        <v>23.2</v>
      </c>
      <c r="Z157" s="114" t="s">
        <v>283</v>
      </c>
      <c r="AA157" s="114" t="s">
        <v>283</v>
      </c>
      <c r="AB157" s="114">
        <v>24616</v>
      </c>
      <c r="AC157" s="114">
        <v>93</v>
      </c>
      <c r="AD157" s="114">
        <v>15850</v>
      </c>
      <c r="AE157" s="114">
        <v>59.9</v>
      </c>
      <c r="AF157" s="114" t="s">
        <v>283</v>
      </c>
      <c r="AG157" s="114" t="s">
        <v>283</v>
      </c>
      <c r="AH157" s="114">
        <v>6503</v>
      </c>
      <c r="AI157" s="114">
        <v>24.6</v>
      </c>
    </row>
    <row r="158" spans="1:35">
      <c r="A158" s="114">
        <v>1916</v>
      </c>
      <c r="B158" s="114">
        <v>604156</v>
      </c>
      <c r="C158" s="114">
        <v>2250.9</v>
      </c>
      <c r="D158" s="114">
        <v>56791</v>
      </c>
      <c r="E158" s="114">
        <v>211.6</v>
      </c>
      <c r="F158" s="114">
        <v>20152</v>
      </c>
      <c r="G158" s="114">
        <v>75.099999999999994</v>
      </c>
      <c r="H158" s="114">
        <v>976</v>
      </c>
      <c r="I158" s="114">
        <v>3.6</v>
      </c>
      <c r="J158" s="114" t="s">
        <v>283</v>
      </c>
      <c r="K158" s="114" t="s">
        <v>283</v>
      </c>
      <c r="L158" s="114">
        <v>17867</v>
      </c>
      <c r="M158" s="114">
        <v>66.599999999999994</v>
      </c>
      <c r="N158" s="114">
        <v>40458</v>
      </c>
      <c r="O158" s="114">
        <v>150.69999999999999</v>
      </c>
      <c r="P158" s="114">
        <v>52429</v>
      </c>
      <c r="Q158" s="114">
        <v>195.3</v>
      </c>
      <c r="R158" s="114" t="s">
        <v>283</v>
      </c>
      <c r="S158" s="114" t="s">
        <v>283</v>
      </c>
      <c r="T158" s="114">
        <v>4274</v>
      </c>
      <c r="U158" s="114">
        <v>15.9</v>
      </c>
      <c r="V158" s="114">
        <v>3531</v>
      </c>
      <c r="W158" s="114">
        <v>13.2</v>
      </c>
      <c r="X158" s="114">
        <v>6687</v>
      </c>
      <c r="Y158" s="114">
        <v>24.9</v>
      </c>
      <c r="Z158" s="114" t="s">
        <v>283</v>
      </c>
      <c r="AA158" s="114" t="s">
        <v>283</v>
      </c>
      <c r="AB158" s="114">
        <v>28254</v>
      </c>
      <c r="AC158" s="114">
        <v>105.3</v>
      </c>
      <c r="AD158" s="114">
        <v>15740</v>
      </c>
      <c r="AE158" s="114">
        <v>58.6</v>
      </c>
      <c r="AF158" s="114" t="s">
        <v>283</v>
      </c>
      <c r="AG158" s="114" t="s">
        <v>283</v>
      </c>
      <c r="AH158" s="114">
        <v>6065</v>
      </c>
      <c r="AI158" s="114">
        <v>22.6</v>
      </c>
    </row>
    <row r="159" spans="1:35">
      <c r="A159" s="114">
        <v>1917</v>
      </c>
      <c r="B159" s="114">
        <v>609310</v>
      </c>
      <c r="C159" s="114">
        <v>2243.6</v>
      </c>
      <c r="D159" s="114">
        <v>57592</v>
      </c>
      <c r="E159" s="114">
        <v>212.1</v>
      </c>
      <c r="F159" s="114">
        <v>20144</v>
      </c>
      <c r="G159" s="114">
        <v>74.2</v>
      </c>
      <c r="H159" s="114">
        <v>974</v>
      </c>
      <c r="I159" s="114">
        <v>3.6</v>
      </c>
      <c r="J159" s="114" t="s">
        <v>283</v>
      </c>
      <c r="K159" s="114" t="s">
        <v>283</v>
      </c>
      <c r="L159" s="114">
        <v>18405</v>
      </c>
      <c r="M159" s="114">
        <v>67.8</v>
      </c>
      <c r="N159" s="114">
        <v>42809</v>
      </c>
      <c r="O159" s="114">
        <v>157.6</v>
      </c>
      <c r="P159" s="114">
        <v>52727</v>
      </c>
      <c r="Q159" s="114">
        <v>194.1</v>
      </c>
      <c r="R159" s="114" t="s">
        <v>283</v>
      </c>
      <c r="S159" s="114" t="s">
        <v>283</v>
      </c>
      <c r="T159" s="114">
        <v>4147</v>
      </c>
      <c r="U159" s="114">
        <v>15.3</v>
      </c>
      <c r="V159" s="114">
        <v>3883</v>
      </c>
      <c r="W159" s="114">
        <v>14.3</v>
      </c>
      <c r="X159" s="114">
        <v>6387</v>
      </c>
      <c r="Y159" s="114">
        <v>23.5</v>
      </c>
      <c r="Z159" s="114" t="s">
        <v>283</v>
      </c>
      <c r="AA159" s="114" t="s">
        <v>283</v>
      </c>
      <c r="AB159" s="114">
        <v>29322</v>
      </c>
      <c r="AC159" s="114">
        <v>108</v>
      </c>
      <c r="AD159" s="114">
        <v>17688</v>
      </c>
      <c r="AE159" s="114">
        <v>65.099999999999994</v>
      </c>
      <c r="AF159" s="114" t="s">
        <v>283</v>
      </c>
      <c r="AG159" s="114" t="s">
        <v>283</v>
      </c>
      <c r="AH159" s="114">
        <v>5724</v>
      </c>
      <c r="AI159" s="114">
        <v>21.1</v>
      </c>
    </row>
    <row r="160" spans="1:35">
      <c r="A160" s="114">
        <v>1918</v>
      </c>
      <c r="B160" s="114">
        <v>753392</v>
      </c>
      <c r="C160" s="114">
        <v>2744.3</v>
      </c>
      <c r="D160" s="114">
        <v>64239</v>
      </c>
      <c r="E160" s="114">
        <v>234</v>
      </c>
      <c r="F160" s="114">
        <v>20184</v>
      </c>
      <c r="G160" s="114">
        <v>73.5</v>
      </c>
      <c r="H160" s="114">
        <v>1080</v>
      </c>
      <c r="I160" s="114">
        <v>3.9</v>
      </c>
      <c r="J160" s="114" t="s">
        <v>283</v>
      </c>
      <c r="K160" s="114" t="s">
        <v>283</v>
      </c>
      <c r="L160" s="114">
        <v>21104</v>
      </c>
      <c r="M160" s="114">
        <v>76.900000000000006</v>
      </c>
      <c r="N160" s="114">
        <v>47370</v>
      </c>
      <c r="O160" s="114">
        <v>172.5</v>
      </c>
      <c r="P160" s="114">
        <v>105507</v>
      </c>
      <c r="Q160" s="114">
        <v>384.3</v>
      </c>
      <c r="R160" s="114" t="s">
        <v>283</v>
      </c>
      <c r="S160" s="114" t="s">
        <v>283</v>
      </c>
      <c r="T160" s="114">
        <v>5329</v>
      </c>
      <c r="U160" s="114">
        <v>19.399999999999999</v>
      </c>
      <c r="V160" s="114">
        <v>3789</v>
      </c>
      <c r="W160" s="114">
        <v>13.8</v>
      </c>
      <c r="X160" s="114">
        <v>6523</v>
      </c>
      <c r="Y160" s="114">
        <v>23.8</v>
      </c>
      <c r="Z160" s="114" t="s">
        <v>283</v>
      </c>
      <c r="AA160" s="114" t="s">
        <v>283</v>
      </c>
      <c r="AB160" s="114">
        <v>33256</v>
      </c>
      <c r="AC160" s="114">
        <v>121.1</v>
      </c>
      <c r="AD160" s="114">
        <v>18214</v>
      </c>
      <c r="AE160" s="114">
        <v>66.3</v>
      </c>
      <c r="AF160" s="114" t="s">
        <v>283</v>
      </c>
      <c r="AG160" s="114" t="s">
        <v>283</v>
      </c>
      <c r="AH160" s="114">
        <v>6147</v>
      </c>
      <c r="AI160" s="114">
        <v>22.4</v>
      </c>
    </row>
    <row r="161" spans="1:35">
      <c r="A161" s="114">
        <v>1919</v>
      </c>
      <c r="B161" s="114">
        <v>648984</v>
      </c>
      <c r="C161" s="114">
        <v>2351.1999999999998</v>
      </c>
      <c r="D161" s="114">
        <v>61246</v>
      </c>
      <c r="E161" s="114">
        <v>221.9</v>
      </c>
      <c r="F161" s="114">
        <v>19935</v>
      </c>
      <c r="G161" s="114">
        <v>72.2</v>
      </c>
      <c r="H161" s="114">
        <v>890</v>
      </c>
      <c r="I161" s="114">
        <v>3.2</v>
      </c>
      <c r="J161" s="114" t="s">
        <v>283</v>
      </c>
      <c r="K161" s="114" t="s">
        <v>283</v>
      </c>
      <c r="L161" s="114">
        <v>16396</v>
      </c>
      <c r="M161" s="114">
        <v>59.4</v>
      </c>
      <c r="N161" s="114">
        <v>46415</v>
      </c>
      <c r="O161" s="114">
        <v>168.2</v>
      </c>
      <c r="P161" s="114">
        <v>76970</v>
      </c>
      <c r="Q161" s="114">
        <v>278.89999999999998</v>
      </c>
      <c r="R161" s="114" t="s">
        <v>283</v>
      </c>
      <c r="S161" s="114" t="s">
        <v>283</v>
      </c>
      <c r="T161" s="114">
        <v>3744</v>
      </c>
      <c r="U161" s="114">
        <v>13.6</v>
      </c>
      <c r="V161" s="114">
        <v>3704</v>
      </c>
      <c r="W161" s="114">
        <v>13.4</v>
      </c>
      <c r="X161" s="114">
        <v>6093</v>
      </c>
      <c r="Y161" s="114">
        <v>22.1</v>
      </c>
      <c r="Z161" s="114" t="s">
        <v>283</v>
      </c>
      <c r="AA161" s="114" t="s">
        <v>283</v>
      </c>
      <c r="AB161" s="114">
        <v>28276</v>
      </c>
      <c r="AC161" s="114">
        <v>102.4</v>
      </c>
      <c r="AD161" s="114">
        <v>17106</v>
      </c>
      <c r="AE161" s="114">
        <v>62</v>
      </c>
      <c r="AF161" s="114" t="s">
        <v>283</v>
      </c>
      <c r="AG161" s="114" t="s">
        <v>283</v>
      </c>
      <c r="AH161" s="114">
        <v>6158</v>
      </c>
      <c r="AI161" s="114">
        <v>22.3</v>
      </c>
    </row>
    <row r="162" spans="1:35">
      <c r="A162" s="114">
        <v>1920</v>
      </c>
      <c r="B162" s="114">
        <v>720655</v>
      </c>
      <c r="C162" s="114">
        <v>2569.6999999999998</v>
      </c>
      <c r="D162" s="114">
        <v>58557</v>
      </c>
      <c r="E162" s="114">
        <v>208.8</v>
      </c>
      <c r="F162" s="114">
        <v>20779</v>
      </c>
      <c r="G162" s="114">
        <v>74.099999999999994</v>
      </c>
      <c r="H162" s="114">
        <v>908</v>
      </c>
      <c r="I162" s="114">
        <v>3.2</v>
      </c>
      <c r="J162" s="114" t="s">
        <v>283</v>
      </c>
      <c r="K162" s="114" t="s">
        <v>283</v>
      </c>
      <c r="L162" s="114">
        <v>16775</v>
      </c>
      <c r="M162" s="114">
        <v>59.8</v>
      </c>
      <c r="N162" s="114">
        <v>49181</v>
      </c>
      <c r="O162" s="114">
        <v>175.4</v>
      </c>
      <c r="P162" s="114">
        <v>88551</v>
      </c>
      <c r="Q162" s="114">
        <v>315.8</v>
      </c>
      <c r="R162" s="114" t="s">
        <v>283</v>
      </c>
      <c r="S162" s="114" t="s">
        <v>283</v>
      </c>
      <c r="T162" s="114">
        <v>4559</v>
      </c>
      <c r="U162" s="114">
        <v>16.3</v>
      </c>
      <c r="V162" s="114">
        <v>4068</v>
      </c>
      <c r="W162" s="114">
        <v>14.5</v>
      </c>
      <c r="X162" s="114">
        <v>6870</v>
      </c>
      <c r="Y162" s="114">
        <v>24.5</v>
      </c>
      <c r="Z162" s="114" t="s">
        <v>283</v>
      </c>
      <c r="AA162" s="114" t="s">
        <v>283</v>
      </c>
      <c r="AB162" s="114">
        <v>30668</v>
      </c>
      <c r="AC162" s="114">
        <v>109.4</v>
      </c>
      <c r="AD162" s="114">
        <v>17605</v>
      </c>
      <c r="AE162" s="114">
        <v>62.8</v>
      </c>
      <c r="AF162" s="114" t="s">
        <v>283</v>
      </c>
      <c r="AG162" s="114" t="s">
        <v>283</v>
      </c>
      <c r="AH162" s="114">
        <v>6521</v>
      </c>
      <c r="AI162" s="114">
        <v>23.3</v>
      </c>
    </row>
    <row r="163" spans="1:35">
      <c r="A163" s="114">
        <v>1921</v>
      </c>
      <c r="B163" s="114">
        <v>659328</v>
      </c>
      <c r="C163" s="114">
        <v>2320.6</v>
      </c>
      <c r="D163" s="114">
        <v>57176</v>
      </c>
      <c r="E163" s="114">
        <v>201.2</v>
      </c>
      <c r="F163" s="114">
        <v>20732</v>
      </c>
      <c r="G163" s="114">
        <v>73</v>
      </c>
      <c r="H163" s="114">
        <v>1056</v>
      </c>
      <c r="I163" s="114">
        <v>3.7</v>
      </c>
      <c r="J163" s="114" t="s">
        <v>283</v>
      </c>
      <c r="K163" s="114" t="s">
        <v>283</v>
      </c>
      <c r="L163" s="114">
        <v>18299</v>
      </c>
      <c r="M163" s="114">
        <v>64.400000000000006</v>
      </c>
      <c r="N163" s="114">
        <v>51024</v>
      </c>
      <c r="O163" s="114">
        <v>179.6</v>
      </c>
      <c r="P163" s="114">
        <v>58694</v>
      </c>
      <c r="Q163" s="114">
        <v>206.6</v>
      </c>
      <c r="R163" s="114" t="s">
        <v>283</v>
      </c>
      <c r="S163" s="114" t="s">
        <v>283</v>
      </c>
      <c r="T163" s="114">
        <v>4008</v>
      </c>
      <c r="U163" s="114">
        <v>14.1</v>
      </c>
      <c r="V163" s="114">
        <v>4177</v>
      </c>
      <c r="W163" s="114">
        <v>14.7</v>
      </c>
      <c r="X163" s="114">
        <v>6960</v>
      </c>
      <c r="Y163" s="114">
        <v>24.5</v>
      </c>
      <c r="Z163" s="114" t="s">
        <v>283</v>
      </c>
      <c r="AA163" s="114" t="s">
        <v>283</v>
      </c>
      <c r="AB163" s="114">
        <v>31324</v>
      </c>
      <c r="AC163" s="114">
        <v>110.3</v>
      </c>
      <c r="AD163" s="114">
        <v>16339</v>
      </c>
      <c r="AE163" s="114">
        <v>57.5</v>
      </c>
      <c r="AF163" s="114" t="s">
        <v>283</v>
      </c>
      <c r="AG163" s="114" t="s">
        <v>283</v>
      </c>
      <c r="AH163" s="114">
        <v>6923</v>
      </c>
      <c r="AI163" s="114">
        <v>24.4</v>
      </c>
    </row>
    <row r="164" spans="1:35">
      <c r="A164" s="114">
        <v>1922</v>
      </c>
      <c r="B164" s="114">
        <v>655740</v>
      </c>
      <c r="C164" s="114">
        <v>2276.9</v>
      </c>
      <c r="D164" s="114">
        <v>59096</v>
      </c>
      <c r="E164" s="114">
        <v>205.2</v>
      </c>
      <c r="F164" s="114">
        <v>21019</v>
      </c>
      <c r="G164" s="114">
        <v>73</v>
      </c>
      <c r="H164" s="114">
        <v>1013</v>
      </c>
      <c r="I164" s="114">
        <v>3.5</v>
      </c>
      <c r="J164" s="114" t="s">
        <v>283</v>
      </c>
      <c r="K164" s="114" t="s">
        <v>283</v>
      </c>
      <c r="L164" s="114">
        <v>17777</v>
      </c>
      <c r="M164" s="114">
        <v>61.7</v>
      </c>
      <c r="N164" s="114">
        <v>51183</v>
      </c>
      <c r="O164" s="114">
        <v>177.7</v>
      </c>
      <c r="P164" s="114">
        <v>59137</v>
      </c>
      <c r="Q164" s="114">
        <v>205.3</v>
      </c>
      <c r="R164" s="114" t="s">
        <v>283</v>
      </c>
      <c r="S164" s="114" t="s">
        <v>283</v>
      </c>
      <c r="T164" s="114">
        <v>4588</v>
      </c>
      <c r="U164" s="114">
        <v>15.9</v>
      </c>
      <c r="V164" s="114">
        <v>4022</v>
      </c>
      <c r="W164" s="114">
        <v>14</v>
      </c>
      <c r="X164" s="114">
        <v>6881</v>
      </c>
      <c r="Y164" s="114">
        <v>23.9</v>
      </c>
      <c r="Z164" s="114" t="s">
        <v>283</v>
      </c>
      <c r="AA164" s="114" t="s">
        <v>283</v>
      </c>
      <c r="AB164" s="114">
        <v>31368</v>
      </c>
      <c r="AC164" s="114">
        <v>108.9</v>
      </c>
      <c r="AD164" s="114">
        <v>17210</v>
      </c>
      <c r="AE164" s="114">
        <v>59.8</v>
      </c>
      <c r="AF164" s="114" t="s">
        <v>283</v>
      </c>
      <c r="AG164" s="114" t="s">
        <v>283</v>
      </c>
      <c r="AH164" s="114">
        <v>6984</v>
      </c>
      <c r="AI164" s="114">
        <v>24.3</v>
      </c>
    </row>
    <row r="165" spans="1:35">
      <c r="A165" s="114">
        <v>1923</v>
      </c>
      <c r="B165" s="114">
        <v>679072</v>
      </c>
      <c r="C165" s="114">
        <v>2327.4</v>
      </c>
      <c r="D165" s="114">
        <v>55497</v>
      </c>
      <c r="E165" s="114">
        <v>190.2</v>
      </c>
      <c r="F165" s="114">
        <v>21506</v>
      </c>
      <c r="G165" s="114">
        <v>73.7</v>
      </c>
      <c r="H165" s="114">
        <v>986</v>
      </c>
      <c r="I165" s="114">
        <v>3.4</v>
      </c>
      <c r="J165" s="114" t="s">
        <v>283</v>
      </c>
      <c r="K165" s="114" t="s">
        <v>283</v>
      </c>
      <c r="L165" s="114">
        <v>20807</v>
      </c>
      <c r="M165" s="114">
        <v>71.3</v>
      </c>
      <c r="N165" s="114">
        <v>53372</v>
      </c>
      <c r="O165" s="114">
        <v>182.9</v>
      </c>
      <c r="P165" s="114">
        <v>62488</v>
      </c>
      <c r="Q165" s="114">
        <v>214.2</v>
      </c>
      <c r="R165" s="114">
        <v>8849</v>
      </c>
      <c r="S165" s="114">
        <v>30.3</v>
      </c>
      <c r="T165" s="114">
        <v>3640</v>
      </c>
      <c r="U165" s="114">
        <v>12.5</v>
      </c>
      <c r="V165" s="114">
        <v>4487</v>
      </c>
      <c r="W165" s="114">
        <v>15.4</v>
      </c>
      <c r="X165" s="114">
        <v>6247</v>
      </c>
      <c r="Y165" s="114">
        <v>21.4</v>
      </c>
      <c r="Z165" s="114" t="s">
        <v>283</v>
      </c>
      <c r="AA165" s="114" t="s">
        <v>283</v>
      </c>
      <c r="AB165" s="114">
        <v>31679</v>
      </c>
      <c r="AC165" s="114">
        <v>108.6</v>
      </c>
      <c r="AD165" s="114">
        <v>38353</v>
      </c>
      <c r="AE165" s="114">
        <v>131.4</v>
      </c>
      <c r="AF165" s="114" t="s">
        <v>283</v>
      </c>
      <c r="AG165" s="114" t="s">
        <v>283</v>
      </c>
      <c r="AH165" s="114">
        <v>7065</v>
      </c>
      <c r="AI165" s="114">
        <v>24.2</v>
      </c>
    </row>
    <row r="166" spans="1:35">
      <c r="A166" s="114">
        <v>1924</v>
      </c>
      <c r="B166" s="114">
        <v>642969</v>
      </c>
      <c r="C166" s="114">
        <v>2174.5</v>
      </c>
      <c r="D166" s="114">
        <v>54429</v>
      </c>
      <c r="E166" s="114">
        <v>184.1</v>
      </c>
      <c r="F166" s="114">
        <v>21071</v>
      </c>
      <c r="G166" s="114">
        <v>71.3</v>
      </c>
      <c r="H166" s="114">
        <v>1048</v>
      </c>
      <c r="I166" s="114">
        <v>3.5</v>
      </c>
      <c r="J166" s="114" t="s">
        <v>283</v>
      </c>
      <c r="K166" s="114" t="s">
        <v>283</v>
      </c>
      <c r="L166" s="114">
        <v>19524</v>
      </c>
      <c r="M166" s="114">
        <v>66</v>
      </c>
      <c r="N166" s="114">
        <v>57851</v>
      </c>
      <c r="O166" s="114">
        <v>195.6</v>
      </c>
      <c r="P166" s="114">
        <v>65224</v>
      </c>
      <c r="Q166" s="114">
        <v>220.6</v>
      </c>
      <c r="R166" s="114">
        <v>8977</v>
      </c>
      <c r="S166" s="114">
        <v>30.4</v>
      </c>
      <c r="T166" s="114">
        <v>3841</v>
      </c>
      <c r="U166" s="114">
        <v>13</v>
      </c>
      <c r="V166" s="114">
        <v>4689</v>
      </c>
      <c r="W166" s="114">
        <v>15.9</v>
      </c>
      <c r="X166" s="114">
        <v>5974</v>
      </c>
      <c r="Y166" s="114">
        <v>20.2</v>
      </c>
      <c r="Z166" s="114" t="s">
        <v>283</v>
      </c>
      <c r="AA166" s="114" t="s">
        <v>283</v>
      </c>
      <c r="AB166" s="114">
        <v>30486</v>
      </c>
      <c r="AC166" s="114">
        <v>103.1</v>
      </c>
      <c r="AD166" s="114">
        <v>17417</v>
      </c>
      <c r="AE166" s="114">
        <v>58.9</v>
      </c>
      <c r="AF166" s="114" t="s">
        <v>283</v>
      </c>
      <c r="AG166" s="114" t="s">
        <v>283</v>
      </c>
      <c r="AH166" s="114">
        <v>6958</v>
      </c>
      <c r="AI166" s="114">
        <v>23.5</v>
      </c>
    </row>
    <row r="167" spans="1:35">
      <c r="A167" s="114">
        <v>1925</v>
      </c>
      <c r="B167" s="114">
        <v>621357</v>
      </c>
      <c r="C167" s="114">
        <v>2070.3000000000002</v>
      </c>
      <c r="D167" s="114">
        <v>55546</v>
      </c>
      <c r="E167" s="114">
        <v>185.1</v>
      </c>
      <c r="F167" s="114">
        <v>21405</v>
      </c>
      <c r="G167" s="114">
        <v>71.3</v>
      </c>
      <c r="H167" s="114">
        <v>1055</v>
      </c>
      <c r="I167" s="114">
        <v>3.5</v>
      </c>
      <c r="J167" s="114" t="s">
        <v>283</v>
      </c>
      <c r="K167" s="114" t="s">
        <v>283</v>
      </c>
      <c r="L167" s="114">
        <v>19485</v>
      </c>
      <c r="M167" s="114">
        <v>64.900000000000006</v>
      </c>
      <c r="N167" s="114">
        <v>54767</v>
      </c>
      <c r="O167" s="114">
        <v>182.5</v>
      </c>
      <c r="P167" s="114">
        <v>67662</v>
      </c>
      <c r="Q167" s="114">
        <v>225.4</v>
      </c>
      <c r="R167" s="114">
        <v>9307</v>
      </c>
      <c r="S167" s="114">
        <v>31</v>
      </c>
      <c r="T167" s="114">
        <v>4265</v>
      </c>
      <c r="U167" s="114">
        <v>14.2</v>
      </c>
      <c r="V167" s="114">
        <v>5038</v>
      </c>
      <c r="W167" s="114">
        <v>16.8</v>
      </c>
      <c r="X167" s="114">
        <v>5757</v>
      </c>
      <c r="Y167" s="114">
        <v>19.2</v>
      </c>
      <c r="Z167" s="114" t="s">
        <v>283</v>
      </c>
      <c r="AA167" s="114" t="s">
        <v>283</v>
      </c>
      <c r="AB167" s="114">
        <v>29149</v>
      </c>
      <c r="AC167" s="114">
        <v>97.1</v>
      </c>
      <c r="AD167" s="114">
        <v>16638</v>
      </c>
      <c r="AE167" s="114">
        <v>55.4</v>
      </c>
      <c r="AF167" s="114" t="s">
        <v>283</v>
      </c>
      <c r="AG167" s="114" t="s">
        <v>283</v>
      </c>
      <c r="AH167" s="114">
        <v>7521</v>
      </c>
      <c r="AI167" s="114">
        <v>25.1</v>
      </c>
    </row>
    <row r="168" spans="1:35">
      <c r="A168" s="114">
        <v>1926</v>
      </c>
      <c r="B168" s="114">
        <v>597292</v>
      </c>
      <c r="C168" s="114">
        <v>1957</v>
      </c>
      <c r="D168" s="114">
        <v>54503</v>
      </c>
      <c r="E168" s="114">
        <v>178.6</v>
      </c>
      <c r="F168" s="114">
        <v>21947</v>
      </c>
      <c r="G168" s="114">
        <v>71.900000000000006</v>
      </c>
      <c r="H168" s="114">
        <v>1060</v>
      </c>
      <c r="I168" s="114">
        <v>3.5</v>
      </c>
      <c r="J168" s="114" t="s">
        <v>283</v>
      </c>
      <c r="K168" s="114" t="s">
        <v>283</v>
      </c>
      <c r="L168" s="114">
        <v>18267</v>
      </c>
      <c r="M168" s="114">
        <v>59.9</v>
      </c>
      <c r="N168" s="114">
        <v>55732</v>
      </c>
      <c r="O168" s="114">
        <v>182.6</v>
      </c>
      <c r="P168" s="114">
        <v>57045</v>
      </c>
      <c r="Q168" s="114">
        <v>186.9</v>
      </c>
      <c r="R168" s="114">
        <v>8019</v>
      </c>
      <c r="S168" s="114">
        <v>26.3</v>
      </c>
      <c r="T168" s="114">
        <v>3563</v>
      </c>
      <c r="U168" s="114">
        <v>11.7</v>
      </c>
      <c r="V168" s="114">
        <v>5209</v>
      </c>
      <c r="W168" s="114">
        <v>17.100000000000001</v>
      </c>
      <c r="X168" s="114">
        <v>5606</v>
      </c>
      <c r="Y168" s="114">
        <v>18.399999999999999</v>
      </c>
      <c r="Z168" s="114" t="s">
        <v>283</v>
      </c>
      <c r="AA168" s="114" t="s">
        <v>283</v>
      </c>
      <c r="AB168" s="114">
        <v>27806</v>
      </c>
      <c r="AC168" s="114">
        <v>91.1</v>
      </c>
      <c r="AD168" s="114">
        <v>17349</v>
      </c>
      <c r="AE168" s="114">
        <v>56.8</v>
      </c>
      <c r="AF168" s="114" t="s">
        <v>283</v>
      </c>
      <c r="AG168" s="114" t="s">
        <v>283</v>
      </c>
      <c r="AH168" s="114">
        <v>7675</v>
      </c>
      <c r="AI168" s="114">
        <v>25.1</v>
      </c>
    </row>
    <row r="169" spans="1:35">
      <c r="A169" s="114">
        <v>1927</v>
      </c>
      <c r="B169" s="114">
        <v>624311</v>
      </c>
      <c r="C169" s="114">
        <v>2015.1</v>
      </c>
      <c r="D169" s="114">
        <v>58316</v>
      </c>
      <c r="E169" s="114">
        <v>188.2</v>
      </c>
      <c r="F169" s="114">
        <v>21775</v>
      </c>
      <c r="G169" s="114">
        <v>70.3</v>
      </c>
      <c r="H169" s="114">
        <v>1123</v>
      </c>
      <c r="I169" s="114">
        <v>3.6</v>
      </c>
      <c r="J169" s="114" t="s">
        <v>283</v>
      </c>
      <c r="K169" s="114" t="s">
        <v>283</v>
      </c>
      <c r="L169" s="114">
        <v>18717</v>
      </c>
      <c r="M169" s="114">
        <v>60.4</v>
      </c>
      <c r="N169" s="114">
        <v>57186</v>
      </c>
      <c r="O169" s="114">
        <v>184.6</v>
      </c>
      <c r="P169" s="114">
        <v>63366</v>
      </c>
      <c r="Q169" s="114">
        <v>204.5</v>
      </c>
      <c r="R169" s="114">
        <v>8359</v>
      </c>
      <c r="S169" s="114">
        <v>27</v>
      </c>
      <c r="T169" s="114">
        <v>3856</v>
      </c>
      <c r="U169" s="114">
        <v>12.4</v>
      </c>
      <c r="V169" s="114">
        <v>5282</v>
      </c>
      <c r="W169" s="114">
        <v>17</v>
      </c>
      <c r="X169" s="114">
        <v>5937</v>
      </c>
      <c r="Y169" s="114">
        <v>19.2</v>
      </c>
      <c r="Z169" s="114" t="s">
        <v>283</v>
      </c>
      <c r="AA169" s="114" t="s">
        <v>283</v>
      </c>
      <c r="AB169" s="114">
        <v>30681</v>
      </c>
      <c r="AC169" s="114">
        <v>99</v>
      </c>
      <c r="AD169" s="114">
        <v>19038</v>
      </c>
      <c r="AE169" s="114">
        <v>61.4</v>
      </c>
      <c r="AF169" s="114" t="s">
        <v>283</v>
      </c>
      <c r="AG169" s="114" t="s">
        <v>283</v>
      </c>
      <c r="AH169" s="114">
        <v>7912</v>
      </c>
      <c r="AI169" s="114">
        <v>25.5</v>
      </c>
    </row>
    <row r="170" spans="1:35">
      <c r="A170" s="114">
        <v>1928</v>
      </c>
      <c r="B170" s="114">
        <v>639214</v>
      </c>
      <c r="C170" s="114">
        <v>2032.5</v>
      </c>
      <c r="D170" s="114">
        <v>58397</v>
      </c>
      <c r="E170" s="114">
        <v>185.7</v>
      </c>
      <c r="F170" s="114">
        <v>22832</v>
      </c>
      <c r="G170" s="114">
        <v>72.599999999999994</v>
      </c>
      <c r="H170" s="114">
        <v>1121</v>
      </c>
      <c r="I170" s="114">
        <v>3.6</v>
      </c>
      <c r="J170" s="114" t="s">
        <v>283</v>
      </c>
      <c r="K170" s="114" t="s">
        <v>283</v>
      </c>
      <c r="L170" s="114">
        <v>19751</v>
      </c>
      <c r="M170" s="114">
        <v>62.8</v>
      </c>
      <c r="N170" s="114">
        <v>58087</v>
      </c>
      <c r="O170" s="114">
        <v>184.7</v>
      </c>
      <c r="P170" s="114">
        <v>66558</v>
      </c>
      <c r="Q170" s="114">
        <v>211.6</v>
      </c>
      <c r="R170" s="114">
        <v>8211</v>
      </c>
      <c r="S170" s="114">
        <v>26.1</v>
      </c>
      <c r="T170" s="114">
        <v>4082</v>
      </c>
      <c r="U170" s="114">
        <v>13</v>
      </c>
      <c r="V170" s="114">
        <v>5659</v>
      </c>
      <c r="W170" s="114">
        <v>18</v>
      </c>
      <c r="X170" s="114">
        <v>6009</v>
      </c>
      <c r="Y170" s="114">
        <v>19.100000000000001</v>
      </c>
      <c r="Z170" s="114" t="s">
        <v>283</v>
      </c>
      <c r="AA170" s="114" t="s">
        <v>283</v>
      </c>
      <c r="AB170" s="114">
        <v>32388</v>
      </c>
      <c r="AC170" s="114">
        <v>103</v>
      </c>
      <c r="AD170" s="114">
        <v>17826</v>
      </c>
      <c r="AE170" s="114">
        <v>56.7</v>
      </c>
      <c r="AF170" s="114" t="s">
        <v>283</v>
      </c>
      <c r="AG170" s="114" t="s">
        <v>283</v>
      </c>
      <c r="AH170" s="114">
        <v>7984</v>
      </c>
      <c r="AI170" s="114">
        <v>25.4</v>
      </c>
    </row>
    <row r="171" spans="1:35">
      <c r="A171" s="114">
        <v>1929</v>
      </c>
      <c r="B171" s="114">
        <v>645994</v>
      </c>
      <c r="C171" s="114">
        <v>2025.7</v>
      </c>
      <c r="D171" s="114">
        <v>60168</v>
      </c>
      <c r="E171" s="114">
        <v>188.7</v>
      </c>
      <c r="F171" s="114">
        <v>22251</v>
      </c>
      <c r="G171" s="114">
        <v>69.8</v>
      </c>
      <c r="H171" s="114">
        <v>1168</v>
      </c>
      <c r="I171" s="114">
        <v>3.7</v>
      </c>
      <c r="J171" s="114" t="s">
        <v>283</v>
      </c>
      <c r="K171" s="114" t="s">
        <v>283</v>
      </c>
      <c r="L171" s="114">
        <v>20508</v>
      </c>
      <c r="M171" s="114">
        <v>64.3</v>
      </c>
      <c r="N171" s="114">
        <v>60242</v>
      </c>
      <c r="O171" s="114">
        <v>188.9</v>
      </c>
      <c r="P171" s="114">
        <v>64241</v>
      </c>
      <c r="Q171" s="114">
        <v>201.4</v>
      </c>
      <c r="R171" s="114">
        <v>8198</v>
      </c>
      <c r="S171" s="114">
        <v>25.7</v>
      </c>
      <c r="T171" s="114">
        <v>4063</v>
      </c>
      <c r="U171" s="114">
        <v>12.7</v>
      </c>
      <c r="V171" s="114">
        <v>5687</v>
      </c>
      <c r="W171" s="114">
        <v>17.8</v>
      </c>
      <c r="X171" s="114">
        <v>5952</v>
      </c>
      <c r="Y171" s="114">
        <v>18.7</v>
      </c>
      <c r="Z171" s="114" t="s">
        <v>283</v>
      </c>
      <c r="AA171" s="114" t="s">
        <v>283</v>
      </c>
      <c r="AB171" s="114">
        <v>32189</v>
      </c>
      <c r="AC171" s="114">
        <v>100.9</v>
      </c>
      <c r="AD171" s="114">
        <v>18249</v>
      </c>
      <c r="AE171" s="114">
        <v>57.2</v>
      </c>
      <c r="AF171" s="114" t="s">
        <v>283</v>
      </c>
      <c r="AG171" s="114" t="s">
        <v>283</v>
      </c>
      <c r="AH171" s="114">
        <v>7915</v>
      </c>
      <c r="AI171" s="114">
        <v>24.8</v>
      </c>
    </row>
    <row r="172" spans="1:35">
      <c r="A172" s="114">
        <v>1930</v>
      </c>
      <c r="B172" s="114">
        <v>603995</v>
      </c>
      <c r="C172" s="114">
        <v>1864.7</v>
      </c>
      <c r="D172" s="114">
        <v>59148</v>
      </c>
      <c r="E172" s="114">
        <v>182.6</v>
      </c>
      <c r="F172" s="114">
        <v>22908</v>
      </c>
      <c r="G172" s="114">
        <v>70.7</v>
      </c>
      <c r="H172" s="114">
        <v>1143</v>
      </c>
      <c r="I172" s="114">
        <v>3.5</v>
      </c>
      <c r="J172" s="114" t="s">
        <v>283</v>
      </c>
      <c r="K172" s="114" t="s">
        <v>283</v>
      </c>
      <c r="L172" s="114">
        <v>20190</v>
      </c>
      <c r="M172" s="114">
        <v>62.3</v>
      </c>
      <c r="N172" s="114">
        <v>58276</v>
      </c>
      <c r="O172" s="114">
        <v>179.9</v>
      </c>
      <c r="P172" s="114">
        <v>53976</v>
      </c>
      <c r="Q172" s="114">
        <v>166.6</v>
      </c>
      <c r="R172" s="114">
        <v>7405</v>
      </c>
      <c r="S172" s="114">
        <v>22.9</v>
      </c>
      <c r="T172" s="114">
        <v>3927</v>
      </c>
      <c r="U172" s="114">
        <v>12.1</v>
      </c>
      <c r="V172" s="114">
        <v>6171</v>
      </c>
      <c r="W172" s="114">
        <v>19.100000000000001</v>
      </c>
      <c r="X172" s="114">
        <v>6090</v>
      </c>
      <c r="Y172" s="114">
        <v>18.8</v>
      </c>
      <c r="Z172" s="114" t="s">
        <v>283</v>
      </c>
      <c r="AA172" s="114" t="s">
        <v>283</v>
      </c>
      <c r="AB172" s="114">
        <v>31535</v>
      </c>
      <c r="AC172" s="114">
        <v>97.4</v>
      </c>
      <c r="AD172" s="114">
        <v>17969</v>
      </c>
      <c r="AE172" s="114">
        <v>55.5</v>
      </c>
      <c r="AF172" s="114" t="s">
        <v>283</v>
      </c>
      <c r="AG172" s="114" t="s">
        <v>283</v>
      </c>
      <c r="AH172" s="114">
        <v>8810</v>
      </c>
      <c r="AI172" s="114">
        <v>27.2</v>
      </c>
    </row>
    <row r="173" spans="1:35">
      <c r="A173" s="114">
        <v>1931</v>
      </c>
      <c r="B173" s="114">
        <v>642146</v>
      </c>
      <c r="C173" s="114">
        <v>1951.9</v>
      </c>
      <c r="D173" s="114">
        <v>61197</v>
      </c>
      <c r="E173" s="114">
        <v>186</v>
      </c>
      <c r="F173" s="114">
        <v>22920</v>
      </c>
      <c r="G173" s="114">
        <v>69.7</v>
      </c>
      <c r="H173" s="114">
        <v>1165</v>
      </c>
      <c r="I173" s="114">
        <v>3.5</v>
      </c>
      <c r="J173" s="114" t="s">
        <v>283</v>
      </c>
      <c r="K173" s="114" t="s">
        <v>283</v>
      </c>
      <c r="L173" s="114">
        <v>20666</v>
      </c>
      <c r="M173" s="114">
        <v>62.8</v>
      </c>
      <c r="N173" s="114">
        <v>59760</v>
      </c>
      <c r="O173" s="114">
        <v>181.6</v>
      </c>
      <c r="P173" s="114">
        <v>69464</v>
      </c>
      <c r="Q173" s="114">
        <v>211.1</v>
      </c>
      <c r="R173" s="114">
        <v>8054</v>
      </c>
      <c r="S173" s="114">
        <v>24.5</v>
      </c>
      <c r="T173" s="114">
        <v>4621</v>
      </c>
      <c r="U173" s="114">
        <v>14</v>
      </c>
      <c r="V173" s="114">
        <v>6410</v>
      </c>
      <c r="W173" s="114">
        <v>19.5</v>
      </c>
      <c r="X173" s="114">
        <v>5902</v>
      </c>
      <c r="Y173" s="114">
        <v>17.899999999999999</v>
      </c>
      <c r="Z173" s="114" t="s">
        <v>283</v>
      </c>
      <c r="AA173" s="114" t="s">
        <v>283</v>
      </c>
      <c r="AB173" s="114">
        <v>35237</v>
      </c>
      <c r="AC173" s="114">
        <v>107.1</v>
      </c>
      <c r="AD173" s="114">
        <v>17091</v>
      </c>
      <c r="AE173" s="114">
        <v>52</v>
      </c>
      <c r="AF173" s="114" t="s">
        <v>283</v>
      </c>
      <c r="AG173" s="114" t="s">
        <v>283</v>
      </c>
      <c r="AH173" s="114">
        <v>9102</v>
      </c>
      <c r="AI173" s="114">
        <v>27.7</v>
      </c>
    </row>
    <row r="174" spans="1:35">
      <c r="A174" s="114">
        <v>1932</v>
      </c>
      <c r="B174" s="114">
        <v>607267</v>
      </c>
      <c r="C174" s="114">
        <v>1820.6</v>
      </c>
      <c r="D174" s="114">
        <v>60751</v>
      </c>
      <c r="E174" s="114">
        <v>182.1</v>
      </c>
      <c r="F174" s="114">
        <v>23067</v>
      </c>
      <c r="G174" s="114">
        <v>69.2</v>
      </c>
      <c r="H174" s="114">
        <v>1200</v>
      </c>
      <c r="I174" s="114">
        <v>3.6</v>
      </c>
      <c r="J174" s="114" t="s">
        <v>283</v>
      </c>
      <c r="K174" s="114" t="s">
        <v>283</v>
      </c>
      <c r="L174" s="114">
        <v>18932</v>
      </c>
      <c r="M174" s="114">
        <v>56.8</v>
      </c>
      <c r="N174" s="114">
        <v>59299</v>
      </c>
      <c r="O174" s="114">
        <v>177.8</v>
      </c>
      <c r="P174" s="114">
        <v>60071</v>
      </c>
      <c r="Q174" s="114">
        <v>180.1</v>
      </c>
      <c r="R174" s="114">
        <v>7280</v>
      </c>
      <c r="S174" s="114">
        <v>21.8</v>
      </c>
      <c r="T174" s="114">
        <v>4044</v>
      </c>
      <c r="U174" s="114">
        <v>12.1</v>
      </c>
      <c r="V174" s="114">
        <v>6817</v>
      </c>
      <c r="W174" s="114">
        <v>20.399999999999999</v>
      </c>
      <c r="X174" s="114">
        <v>5962</v>
      </c>
      <c r="Y174" s="114">
        <v>17.899999999999999</v>
      </c>
      <c r="Z174" s="114" t="s">
        <v>283</v>
      </c>
      <c r="AA174" s="114" t="s">
        <v>283</v>
      </c>
      <c r="AB174" s="114">
        <v>31607</v>
      </c>
      <c r="AC174" s="114">
        <v>94.8</v>
      </c>
      <c r="AD174" s="114">
        <v>18144</v>
      </c>
      <c r="AE174" s="114">
        <v>54.4</v>
      </c>
      <c r="AF174" s="114" t="s">
        <v>283</v>
      </c>
      <c r="AG174" s="114" t="s">
        <v>283</v>
      </c>
      <c r="AH174" s="114">
        <v>9272</v>
      </c>
      <c r="AI174" s="114">
        <v>27.8</v>
      </c>
    </row>
    <row r="175" spans="1:35">
      <c r="A175" s="114">
        <v>1933</v>
      </c>
      <c r="B175" s="114">
        <v>618496</v>
      </c>
      <c r="C175" s="114">
        <v>1827.5</v>
      </c>
      <c r="D175" s="114">
        <v>64603</v>
      </c>
      <c r="E175" s="114">
        <v>190.9</v>
      </c>
      <c r="F175" s="114">
        <v>24150</v>
      </c>
      <c r="G175" s="114">
        <v>71.400000000000006</v>
      </c>
      <c r="H175" s="114">
        <v>1392</v>
      </c>
      <c r="I175" s="114">
        <v>4.0999999999999996</v>
      </c>
      <c r="J175" s="114" t="s">
        <v>283</v>
      </c>
      <c r="K175" s="114" t="s">
        <v>283</v>
      </c>
      <c r="L175" s="114">
        <v>19662</v>
      </c>
      <c r="M175" s="114">
        <v>58.1</v>
      </c>
      <c r="N175" s="114">
        <v>61114</v>
      </c>
      <c r="O175" s="114">
        <v>180.6</v>
      </c>
      <c r="P175" s="114">
        <v>56907</v>
      </c>
      <c r="Q175" s="114">
        <v>168.1</v>
      </c>
      <c r="R175" s="114">
        <v>6634</v>
      </c>
      <c r="S175" s="114">
        <v>19.600000000000001</v>
      </c>
      <c r="T175" s="114">
        <v>4430</v>
      </c>
      <c r="U175" s="114">
        <v>13.1</v>
      </c>
      <c r="V175" s="114">
        <v>7140</v>
      </c>
      <c r="W175" s="114">
        <v>21.1</v>
      </c>
      <c r="X175" s="114">
        <v>5029</v>
      </c>
      <c r="Y175" s="114">
        <v>14.9</v>
      </c>
      <c r="Z175" s="114" t="s">
        <v>283</v>
      </c>
      <c r="AA175" s="114" t="s">
        <v>283</v>
      </c>
      <c r="AB175" s="114">
        <v>33797</v>
      </c>
      <c r="AC175" s="114">
        <v>99.9</v>
      </c>
      <c r="AD175" s="114">
        <v>20618</v>
      </c>
      <c r="AE175" s="114">
        <v>60.9</v>
      </c>
      <c r="AF175" s="114" t="s">
        <v>283</v>
      </c>
      <c r="AG175" s="114" t="s">
        <v>283</v>
      </c>
      <c r="AH175" s="114">
        <v>9110</v>
      </c>
      <c r="AI175" s="114">
        <v>26.9</v>
      </c>
    </row>
    <row r="176" spans="1:35">
      <c r="A176" s="114">
        <v>1934</v>
      </c>
      <c r="B176" s="114">
        <v>639098</v>
      </c>
      <c r="C176" s="114">
        <v>1863.6</v>
      </c>
      <c r="D176" s="114">
        <v>66823</v>
      </c>
      <c r="E176" s="114">
        <v>194.9</v>
      </c>
      <c r="F176" s="114">
        <v>24378</v>
      </c>
      <c r="G176" s="114">
        <v>71.099999999999994</v>
      </c>
      <c r="H176" s="114">
        <v>1350</v>
      </c>
      <c r="I176" s="114">
        <v>3.9</v>
      </c>
      <c r="J176" s="114" t="s">
        <v>283</v>
      </c>
      <c r="K176" s="114" t="s">
        <v>283</v>
      </c>
      <c r="L176" s="114">
        <v>21067</v>
      </c>
      <c r="M176" s="114">
        <v>61.4</v>
      </c>
      <c r="N176" s="114">
        <v>63333</v>
      </c>
      <c r="O176" s="114">
        <v>184.7</v>
      </c>
      <c r="P176" s="114">
        <v>67045</v>
      </c>
      <c r="Q176" s="114">
        <v>195.5</v>
      </c>
      <c r="R176" s="114">
        <v>7019</v>
      </c>
      <c r="S176" s="114">
        <v>20.5</v>
      </c>
      <c r="T176" s="114">
        <v>5046</v>
      </c>
      <c r="U176" s="114">
        <v>14.7</v>
      </c>
      <c r="V176" s="114">
        <v>7714</v>
      </c>
      <c r="W176" s="114">
        <v>22.5</v>
      </c>
      <c r="X176" s="114">
        <v>4976</v>
      </c>
      <c r="Y176" s="114">
        <v>14.5</v>
      </c>
      <c r="Z176" s="114" t="s">
        <v>283</v>
      </c>
      <c r="AA176" s="114" t="s">
        <v>283</v>
      </c>
      <c r="AB176" s="114">
        <v>34922</v>
      </c>
      <c r="AC176" s="114">
        <v>101.8</v>
      </c>
      <c r="AD176" s="114">
        <v>21755</v>
      </c>
      <c r="AE176" s="114">
        <v>63.4</v>
      </c>
      <c r="AF176" s="114" t="s">
        <v>283</v>
      </c>
      <c r="AG176" s="114" t="s">
        <v>283</v>
      </c>
      <c r="AH176" s="114">
        <v>9065</v>
      </c>
      <c r="AI176" s="114">
        <v>26.4</v>
      </c>
    </row>
    <row r="177" spans="1:35">
      <c r="A177" s="114">
        <v>1935</v>
      </c>
      <c r="B177" s="114">
        <v>603566</v>
      </c>
      <c r="C177" s="114">
        <v>1737.7</v>
      </c>
      <c r="D177" s="114">
        <v>67238</v>
      </c>
      <c r="E177" s="114">
        <v>193.6</v>
      </c>
      <c r="F177" s="114">
        <v>25328</v>
      </c>
      <c r="G177" s="114">
        <v>72.900000000000006</v>
      </c>
      <c r="H177" s="114">
        <v>1288</v>
      </c>
      <c r="I177" s="114">
        <v>3.7</v>
      </c>
      <c r="J177" s="114" t="s">
        <v>283</v>
      </c>
      <c r="K177" s="114" t="s">
        <v>283</v>
      </c>
      <c r="L177" s="114">
        <v>19936</v>
      </c>
      <c r="M177" s="114">
        <v>57.4</v>
      </c>
      <c r="N177" s="114">
        <v>62983</v>
      </c>
      <c r="O177" s="114">
        <v>181.3</v>
      </c>
      <c r="P177" s="114">
        <v>56677</v>
      </c>
      <c r="Q177" s="114">
        <v>163.19999999999999</v>
      </c>
      <c r="R177" s="114">
        <v>6484</v>
      </c>
      <c r="S177" s="114">
        <v>18.7</v>
      </c>
      <c r="T177" s="114">
        <v>4557</v>
      </c>
      <c r="U177" s="114">
        <v>13.1</v>
      </c>
      <c r="V177" s="114">
        <v>7710</v>
      </c>
      <c r="W177" s="114">
        <v>22.2</v>
      </c>
      <c r="X177" s="114">
        <v>4808</v>
      </c>
      <c r="Y177" s="114">
        <v>13.8</v>
      </c>
      <c r="Z177" s="114" t="s">
        <v>283</v>
      </c>
      <c r="AA177" s="114" t="s">
        <v>283</v>
      </c>
      <c r="AB177" s="114">
        <v>31918</v>
      </c>
      <c r="AC177" s="114">
        <v>91.9</v>
      </c>
      <c r="AD177" s="114">
        <v>20641</v>
      </c>
      <c r="AE177" s="114">
        <v>59.4</v>
      </c>
      <c r="AF177" s="114" t="s">
        <v>283</v>
      </c>
      <c r="AG177" s="114" t="s">
        <v>283</v>
      </c>
      <c r="AH177" s="114">
        <v>8733</v>
      </c>
      <c r="AI177" s="114">
        <v>25.1</v>
      </c>
    </row>
    <row r="178" spans="1:35">
      <c r="A178" s="114">
        <v>1936</v>
      </c>
      <c r="B178" s="114">
        <v>637854</v>
      </c>
      <c r="C178" s="114">
        <v>1817.1</v>
      </c>
      <c r="D178" s="114">
        <v>73495</v>
      </c>
      <c r="E178" s="114">
        <v>209.4</v>
      </c>
      <c r="F178" s="114">
        <v>25443</v>
      </c>
      <c r="G178" s="114">
        <v>72.5</v>
      </c>
      <c r="H178" s="114">
        <v>1379</v>
      </c>
      <c r="I178" s="114">
        <v>3.9</v>
      </c>
      <c r="J178" s="114" t="s">
        <v>283</v>
      </c>
      <c r="K178" s="114" t="s">
        <v>283</v>
      </c>
      <c r="L178" s="114">
        <v>21468</v>
      </c>
      <c r="M178" s="114">
        <v>61.2</v>
      </c>
      <c r="N178" s="114">
        <v>65323</v>
      </c>
      <c r="O178" s="114">
        <v>186.1</v>
      </c>
      <c r="P178" s="114">
        <v>60030</v>
      </c>
      <c r="Q178" s="114">
        <v>171</v>
      </c>
      <c r="R178" s="114">
        <v>7017</v>
      </c>
      <c r="S178" s="114">
        <v>20</v>
      </c>
      <c r="T178" s="114">
        <v>5618</v>
      </c>
      <c r="U178" s="114">
        <v>16</v>
      </c>
      <c r="V178" s="114">
        <v>8258</v>
      </c>
      <c r="W178" s="114">
        <v>23.5</v>
      </c>
      <c r="X178" s="114">
        <v>5077</v>
      </c>
      <c r="Y178" s="114">
        <v>14.5</v>
      </c>
      <c r="Z178" s="114" t="s">
        <v>283</v>
      </c>
      <c r="AA178" s="114" t="s">
        <v>283</v>
      </c>
      <c r="AB178" s="114">
        <v>37074</v>
      </c>
      <c r="AC178" s="114">
        <v>105.6</v>
      </c>
      <c r="AD178" s="114">
        <v>21506</v>
      </c>
      <c r="AE178" s="114">
        <v>61.3</v>
      </c>
      <c r="AF178" s="114" t="s">
        <v>283</v>
      </c>
      <c r="AG178" s="114" t="s">
        <v>283</v>
      </c>
      <c r="AH178" s="114">
        <v>9766</v>
      </c>
      <c r="AI178" s="114">
        <v>27.8</v>
      </c>
    </row>
    <row r="179" spans="1:35">
      <c r="A179" s="114">
        <v>1937</v>
      </c>
      <c r="B179" s="114">
        <v>625625</v>
      </c>
      <c r="C179" s="114">
        <v>1781</v>
      </c>
      <c r="D179" s="114">
        <v>73040</v>
      </c>
      <c r="E179" s="114">
        <v>207.9</v>
      </c>
      <c r="F179" s="114">
        <v>26340</v>
      </c>
      <c r="G179" s="114">
        <v>75</v>
      </c>
      <c r="H179" s="114">
        <v>1460</v>
      </c>
      <c r="I179" s="114">
        <v>4.2</v>
      </c>
      <c r="J179" s="114" t="s">
        <v>283</v>
      </c>
      <c r="K179" s="114" t="s">
        <v>283</v>
      </c>
      <c r="L179" s="114">
        <v>21480</v>
      </c>
      <c r="M179" s="114">
        <v>61.1</v>
      </c>
      <c r="N179" s="114">
        <v>65097</v>
      </c>
      <c r="O179" s="114">
        <v>185.3</v>
      </c>
      <c r="P179" s="114">
        <v>58066</v>
      </c>
      <c r="Q179" s="114">
        <v>165.3</v>
      </c>
      <c r="R179" s="114">
        <v>6175</v>
      </c>
      <c r="S179" s="114">
        <v>17.600000000000001</v>
      </c>
      <c r="T179" s="114">
        <v>4713</v>
      </c>
      <c r="U179" s="114">
        <v>13.4</v>
      </c>
      <c r="V179" s="114">
        <v>8591</v>
      </c>
      <c r="W179" s="114">
        <v>24.5</v>
      </c>
      <c r="X179" s="114">
        <v>5261</v>
      </c>
      <c r="Y179" s="114">
        <v>15</v>
      </c>
      <c r="Z179" s="114" t="s">
        <v>283</v>
      </c>
      <c r="AA179" s="114" t="s">
        <v>283</v>
      </c>
      <c r="AB179" s="114">
        <v>34142</v>
      </c>
      <c r="AC179" s="114">
        <v>97.2</v>
      </c>
      <c r="AD179" s="114">
        <v>21640</v>
      </c>
      <c r="AE179" s="114">
        <v>61.6</v>
      </c>
      <c r="AF179" s="114" t="s">
        <v>283</v>
      </c>
      <c r="AG179" s="114" t="s">
        <v>283</v>
      </c>
      <c r="AH179" s="114">
        <v>8923</v>
      </c>
      <c r="AI179" s="114">
        <v>25.4</v>
      </c>
    </row>
    <row r="180" spans="1:35">
      <c r="A180" s="114">
        <v>1938</v>
      </c>
      <c r="B180" s="114">
        <v>652936</v>
      </c>
      <c r="C180" s="114">
        <v>1858.9</v>
      </c>
      <c r="D180" s="114">
        <v>75361</v>
      </c>
      <c r="E180" s="114">
        <v>214.6</v>
      </c>
      <c r="F180" s="114">
        <v>26029</v>
      </c>
      <c r="G180" s="114">
        <v>74.099999999999994</v>
      </c>
      <c r="H180" s="114">
        <v>1541</v>
      </c>
      <c r="I180" s="114">
        <v>4.4000000000000004</v>
      </c>
      <c r="J180" s="114" t="s">
        <v>283</v>
      </c>
      <c r="K180" s="114" t="s">
        <v>283</v>
      </c>
      <c r="L180" s="114">
        <v>23998</v>
      </c>
      <c r="M180" s="114">
        <v>68.3</v>
      </c>
      <c r="N180" s="114">
        <v>69991</v>
      </c>
      <c r="O180" s="114">
        <v>199.3</v>
      </c>
      <c r="P180" s="114">
        <v>64435</v>
      </c>
      <c r="Q180" s="114">
        <v>183.4</v>
      </c>
      <c r="R180" s="114">
        <v>7009</v>
      </c>
      <c r="S180" s="114">
        <v>20</v>
      </c>
      <c r="T180" s="114">
        <v>5744</v>
      </c>
      <c r="U180" s="114">
        <v>16.399999999999999</v>
      </c>
      <c r="V180" s="114">
        <v>9218</v>
      </c>
      <c r="W180" s="114">
        <v>26.2</v>
      </c>
      <c r="X180" s="114">
        <v>5245</v>
      </c>
      <c r="Y180" s="114">
        <v>14.9</v>
      </c>
      <c r="Z180" s="114" t="s">
        <v>283</v>
      </c>
      <c r="AA180" s="114" t="s">
        <v>283</v>
      </c>
      <c r="AB180" s="114">
        <v>39995</v>
      </c>
      <c r="AC180" s="114">
        <v>113.9</v>
      </c>
      <c r="AD180" s="114">
        <v>22659</v>
      </c>
      <c r="AE180" s="114">
        <v>64.5</v>
      </c>
      <c r="AF180" s="114" t="s">
        <v>283</v>
      </c>
      <c r="AG180" s="114" t="s">
        <v>283</v>
      </c>
      <c r="AH180" s="114">
        <v>7585</v>
      </c>
      <c r="AI180" s="114">
        <v>21.6</v>
      </c>
    </row>
    <row r="181" spans="1:35">
      <c r="A181" s="114">
        <v>1939</v>
      </c>
      <c r="B181" s="114">
        <v>658589</v>
      </c>
      <c r="C181" s="114">
        <v>1869.6</v>
      </c>
      <c r="D181" s="114">
        <v>79336</v>
      </c>
      <c r="E181" s="114">
        <v>225.2</v>
      </c>
      <c r="F181" s="114">
        <v>26340</v>
      </c>
      <c r="G181" s="114">
        <v>74.8</v>
      </c>
      <c r="H181" s="114">
        <v>1427</v>
      </c>
      <c r="I181" s="114">
        <v>4.0999999999999996</v>
      </c>
      <c r="J181" s="114" t="s">
        <v>283</v>
      </c>
      <c r="K181" s="114" t="s">
        <v>283</v>
      </c>
      <c r="L181" s="114">
        <v>23783</v>
      </c>
      <c r="M181" s="114">
        <v>67.5</v>
      </c>
      <c r="N181" s="114">
        <v>71912</v>
      </c>
      <c r="O181" s="114">
        <v>204.1</v>
      </c>
      <c r="P181" s="114">
        <v>72245</v>
      </c>
      <c r="Q181" s="114">
        <v>205.1</v>
      </c>
      <c r="R181" s="114">
        <v>6740</v>
      </c>
      <c r="S181" s="114">
        <v>19.100000000000001</v>
      </c>
      <c r="T181" s="114">
        <v>6063</v>
      </c>
      <c r="U181" s="114">
        <v>17.2</v>
      </c>
      <c r="V181" s="114">
        <v>9198</v>
      </c>
      <c r="W181" s="114">
        <v>26.1</v>
      </c>
      <c r="X181" s="114">
        <v>5059</v>
      </c>
      <c r="Y181" s="114">
        <v>14.4</v>
      </c>
      <c r="Z181" s="114" t="s">
        <v>283</v>
      </c>
      <c r="AA181" s="114" t="s">
        <v>283</v>
      </c>
      <c r="AB181" s="114">
        <v>38419</v>
      </c>
      <c r="AC181" s="114">
        <v>109.1</v>
      </c>
      <c r="AD181" s="114">
        <v>21393</v>
      </c>
      <c r="AE181" s="114">
        <v>60.7</v>
      </c>
      <c r="AF181" s="114" t="s">
        <v>283</v>
      </c>
      <c r="AG181" s="114" t="s">
        <v>283</v>
      </c>
      <c r="AH181" s="114">
        <v>6502</v>
      </c>
      <c r="AI181" s="114">
        <v>18.5</v>
      </c>
    </row>
    <row r="182" spans="1:35">
      <c r="A182" s="114">
        <v>1940</v>
      </c>
      <c r="B182" s="114">
        <v>615311</v>
      </c>
      <c r="C182" s="114">
        <v>1738.8</v>
      </c>
      <c r="D182" s="114">
        <v>80599</v>
      </c>
      <c r="E182" s="114">
        <v>227.8</v>
      </c>
      <c r="F182" s="114">
        <v>26617</v>
      </c>
      <c r="G182" s="114">
        <v>75.2</v>
      </c>
      <c r="H182" s="114">
        <v>1426</v>
      </c>
      <c r="I182" s="114">
        <v>4</v>
      </c>
      <c r="J182" s="114" t="s">
        <v>283</v>
      </c>
      <c r="K182" s="114" t="s">
        <v>283</v>
      </c>
      <c r="L182" s="114">
        <v>22507</v>
      </c>
      <c r="M182" s="114">
        <v>63.6</v>
      </c>
      <c r="N182" s="114">
        <v>70075</v>
      </c>
      <c r="O182" s="114">
        <v>198</v>
      </c>
      <c r="P182" s="114">
        <v>61393</v>
      </c>
      <c r="Q182" s="114">
        <v>173.5</v>
      </c>
      <c r="R182" s="114">
        <v>5894</v>
      </c>
      <c r="S182" s="114">
        <v>16.7</v>
      </c>
      <c r="T182" s="114">
        <v>5466</v>
      </c>
      <c r="U182" s="114">
        <v>15.4</v>
      </c>
      <c r="V182" s="114">
        <v>9129</v>
      </c>
      <c r="W182" s="114">
        <v>25.8</v>
      </c>
      <c r="X182" s="114">
        <v>5176</v>
      </c>
      <c r="Y182" s="114">
        <v>14.6</v>
      </c>
      <c r="Z182" s="114" t="s">
        <v>283</v>
      </c>
      <c r="AA182" s="114" t="s">
        <v>283</v>
      </c>
      <c r="AB182" s="114">
        <v>35575</v>
      </c>
      <c r="AC182" s="114">
        <v>100.5</v>
      </c>
      <c r="AD182" s="114">
        <v>20429</v>
      </c>
      <c r="AE182" s="114">
        <v>57.7</v>
      </c>
      <c r="AF182" s="114" t="s">
        <v>283</v>
      </c>
      <c r="AG182" s="114" t="s">
        <v>283</v>
      </c>
      <c r="AH182" s="114">
        <v>5841</v>
      </c>
      <c r="AI182" s="114">
        <v>16.5</v>
      </c>
    </row>
    <row r="183" spans="1:35">
      <c r="A183" s="114">
        <v>1941</v>
      </c>
      <c r="B183" s="114">
        <v>597373</v>
      </c>
      <c r="C183" s="114">
        <v>1721.2</v>
      </c>
      <c r="D183" s="114">
        <v>83395</v>
      </c>
      <c r="E183" s="114">
        <v>240.3</v>
      </c>
      <c r="F183" s="114">
        <v>27074</v>
      </c>
      <c r="G183" s="114">
        <v>78</v>
      </c>
      <c r="H183" s="114">
        <v>1325</v>
      </c>
      <c r="I183" s="114">
        <v>3.8</v>
      </c>
      <c r="J183" s="114" t="s">
        <v>283</v>
      </c>
      <c r="K183" s="114" t="s">
        <v>283</v>
      </c>
      <c r="L183" s="114">
        <v>20974</v>
      </c>
      <c r="M183" s="114">
        <v>60.4</v>
      </c>
      <c r="N183" s="114">
        <v>67357</v>
      </c>
      <c r="O183" s="114">
        <v>194.1</v>
      </c>
      <c r="P183" s="114">
        <v>55891</v>
      </c>
      <c r="Q183" s="114">
        <v>161</v>
      </c>
      <c r="R183" s="114">
        <v>5611</v>
      </c>
      <c r="S183" s="114">
        <v>16.2</v>
      </c>
      <c r="T183" s="114">
        <v>5410</v>
      </c>
      <c r="U183" s="114">
        <v>15.6</v>
      </c>
      <c r="V183" s="114">
        <v>9152</v>
      </c>
      <c r="W183" s="114">
        <v>26.4</v>
      </c>
      <c r="X183" s="114">
        <v>5121</v>
      </c>
      <c r="Y183" s="114">
        <v>14.8</v>
      </c>
      <c r="Z183" s="114" t="s">
        <v>283</v>
      </c>
      <c r="AA183" s="114" t="s">
        <v>283</v>
      </c>
      <c r="AB183" s="114">
        <v>36251</v>
      </c>
      <c r="AC183" s="114">
        <v>104.5</v>
      </c>
      <c r="AD183" s="114">
        <v>20666</v>
      </c>
      <c r="AE183" s="114">
        <v>59.5</v>
      </c>
      <c r="AF183" s="114" t="s">
        <v>283</v>
      </c>
      <c r="AG183" s="114" t="s">
        <v>283</v>
      </c>
      <c r="AH183" s="114">
        <v>5667</v>
      </c>
      <c r="AI183" s="114">
        <v>16.3</v>
      </c>
    </row>
    <row r="184" spans="1:35">
      <c r="A184" s="114">
        <v>1942</v>
      </c>
      <c r="B184" s="114">
        <v>609038</v>
      </c>
      <c r="C184" s="114">
        <v>1746.4</v>
      </c>
      <c r="D184" s="114">
        <v>88131</v>
      </c>
      <c r="E184" s="114">
        <v>252.7</v>
      </c>
      <c r="F184" s="114">
        <v>27670</v>
      </c>
      <c r="G184" s="114">
        <v>79.3</v>
      </c>
      <c r="H184" s="114">
        <v>1318</v>
      </c>
      <c r="I184" s="114">
        <v>3.8</v>
      </c>
      <c r="J184" s="114" t="s">
        <v>283</v>
      </c>
      <c r="K184" s="114" t="s">
        <v>283</v>
      </c>
      <c r="L184" s="114">
        <v>21265</v>
      </c>
      <c r="M184" s="114">
        <v>61</v>
      </c>
      <c r="N184" s="114">
        <v>67144</v>
      </c>
      <c r="O184" s="114">
        <v>192.5</v>
      </c>
      <c r="P184" s="114">
        <v>57871</v>
      </c>
      <c r="Q184" s="114">
        <v>165.9</v>
      </c>
      <c r="R184" s="114">
        <v>5608</v>
      </c>
      <c r="S184" s="114">
        <v>16.100000000000001</v>
      </c>
      <c r="T184" s="114">
        <v>5739</v>
      </c>
      <c r="U184" s="114">
        <v>16.5</v>
      </c>
      <c r="V184" s="114">
        <v>10784</v>
      </c>
      <c r="W184" s="114">
        <v>30.9</v>
      </c>
      <c r="X184" s="114">
        <v>5299</v>
      </c>
      <c r="Y184" s="114">
        <v>15.2</v>
      </c>
      <c r="Z184" s="114" t="s">
        <v>283</v>
      </c>
      <c r="AA184" s="114" t="s">
        <v>283</v>
      </c>
      <c r="AB184" s="114">
        <v>38846</v>
      </c>
      <c r="AC184" s="114">
        <v>111.4</v>
      </c>
      <c r="AD184" s="114">
        <v>21936</v>
      </c>
      <c r="AE184" s="114">
        <v>62.9</v>
      </c>
      <c r="AF184" s="114" t="s">
        <v>283</v>
      </c>
      <c r="AG184" s="114" t="s">
        <v>283</v>
      </c>
      <c r="AH184" s="114">
        <v>5498</v>
      </c>
      <c r="AI184" s="114">
        <v>15.8</v>
      </c>
    </row>
    <row r="185" spans="1:35">
      <c r="A185" s="114">
        <v>1943</v>
      </c>
      <c r="B185" s="114">
        <v>638135</v>
      </c>
      <c r="C185" s="114">
        <v>1835.5</v>
      </c>
      <c r="D185" s="114">
        <v>94623</v>
      </c>
      <c r="E185" s="114">
        <v>272.2</v>
      </c>
      <c r="F185" s="114">
        <v>27468</v>
      </c>
      <c r="G185" s="114">
        <v>79</v>
      </c>
      <c r="H185" s="114">
        <v>1342</v>
      </c>
      <c r="I185" s="114">
        <v>3.9</v>
      </c>
      <c r="J185" s="114" t="s">
        <v>283</v>
      </c>
      <c r="K185" s="114" t="s">
        <v>283</v>
      </c>
      <c r="L185" s="114">
        <v>21894</v>
      </c>
      <c r="M185" s="114">
        <v>63</v>
      </c>
      <c r="N185" s="114">
        <v>64538</v>
      </c>
      <c r="O185" s="114">
        <v>185.6</v>
      </c>
      <c r="P185" s="114">
        <v>64047</v>
      </c>
      <c r="Q185" s="114">
        <v>184.2</v>
      </c>
      <c r="R185" s="114">
        <v>5690</v>
      </c>
      <c r="S185" s="114">
        <v>16.399999999999999</v>
      </c>
      <c r="T185" s="114">
        <v>6556</v>
      </c>
      <c r="U185" s="114">
        <v>18.899999999999999</v>
      </c>
      <c r="V185" s="114">
        <v>12505</v>
      </c>
      <c r="W185" s="114">
        <v>36</v>
      </c>
      <c r="X185" s="114">
        <v>5264</v>
      </c>
      <c r="Y185" s="114">
        <v>15.1</v>
      </c>
      <c r="Z185" s="114" t="s">
        <v>283</v>
      </c>
      <c r="AA185" s="114" t="s">
        <v>283</v>
      </c>
      <c r="AB185" s="114">
        <v>39694</v>
      </c>
      <c r="AC185" s="114">
        <v>114.2</v>
      </c>
      <c r="AD185" s="114">
        <v>23079</v>
      </c>
      <c r="AE185" s="114">
        <v>66.400000000000006</v>
      </c>
      <c r="AF185" s="114" t="s">
        <v>283</v>
      </c>
      <c r="AG185" s="114" t="s">
        <v>283</v>
      </c>
      <c r="AH185" s="114">
        <v>5115</v>
      </c>
      <c r="AI185" s="114">
        <v>14.7</v>
      </c>
    </row>
    <row r="186" spans="1:35">
      <c r="A186" s="114">
        <v>1947</v>
      </c>
      <c r="B186" s="114">
        <v>595670</v>
      </c>
      <c r="C186" s="114">
        <v>1562.2</v>
      </c>
      <c r="D186" s="114">
        <v>79640</v>
      </c>
      <c r="E186" s="114">
        <v>208.9</v>
      </c>
      <c r="F186" s="114">
        <v>26645</v>
      </c>
      <c r="G186" s="114">
        <v>69.900000000000006</v>
      </c>
      <c r="H186" s="114">
        <v>1010</v>
      </c>
      <c r="I186" s="114">
        <v>2.6</v>
      </c>
      <c r="J186" s="114" t="s">
        <v>283</v>
      </c>
      <c r="K186" s="114" t="s">
        <v>283</v>
      </c>
      <c r="L186" s="114">
        <v>23618</v>
      </c>
      <c r="M186" s="114">
        <v>61.9</v>
      </c>
      <c r="N186" s="114">
        <v>51841</v>
      </c>
      <c r="O186" s="114">
        <v>136</v>
      </c>
      <c r="P186" s="114">
        <v>55703</v>
      </c>
      <c r="Q186" s="114">
        <v>146.1</v>
      </c>
      <c r="R186" s="114">
        <v>5652</v>
      </c>
      <c r="S186" s="114">
        <v>14.8</v>
      </c>
      <c r="T186" s="114">
        <v>8506</v>
      </c>
      <c r="U186" s="114">
        <v>22.3</v>
      </c>
      <c r="V186" s="114">
        <v>18950</v>
      </c>
      <c r="W186" s="114">
        <v>49.7</v>
      </c>
      <c r="X186" s="114">
        <v>5054</v>
      </c>
      <c r="Y186" s="114">
        <v>13.3</v>
      </c>
      <c r="Z186" s="114" t="s">
        <v>283</v>
      </c>
      <c r="AA186" s="114" t="s">
        <v>283</v>
      </c>
      <c r="AB186" s="114">
        <v>32164</v>
      </c>
      <c r="AC186" s="114">
        <v>84.4</v>
      </c>
      <c r="AD186" s="114">
        <v>26538</v>
      </c>
      <c r="AE186" s="114">
        <v>69.599999999999994</v>
      </c>
      <c r="AF186" s="114">
        <v>3569</v>
      </c>
      <c r="AG186" s="114">
        <v>9.4</v>
      </c>
      <c r="AH186" s="114">
        <v>7108</v>
      </c>
      <c r="AI186" s="114">
        <v>18.600000000000001</v>
      </c>
    </row>
    <row r="187" spans="1:35">
      <c r="A187" s="114">
        <v>1948</v>
      </c>
      <c r="B187" s="114">
        <v>493573</v>
      </c>
      <c r="C187" s="114">
        <v>1261.4000000000001</v>
      </c>
      <c r="D187" s="114">
        <v>77705</v>
      </c>
      <c r="E187" s="114">
        <v>198.6</v>
      </c>
      <c r="F187" s="114">
        <v>28023</v>
      </c>
      <c r="G187" s="114">
        <v>71.599999999999994</v>
      </c>
      <c r="H187" s="114">
        <v>964</v>
      </c>
      <c r="I187" s="114">
        <v>2.5</v>
      </c>
      <c r="J187" s="114" t="s">
        <v>283</v>
      </c>
      <c r="K187" s="114" t="s">
        <v>283</v>
      </c>
      <c r="L187" s="114">
        <v>23927</v>
      </c>
      <c r="M187" s="114">
        <v>61.1</v>
      </c>
      <c r="N187" s="114">
        <v>46779</v>
      </c>
      <c r="O187" s="114">
        <v>119.5</v>
      </c>
      <c r="P187" s="114">
        <v>28499</v>
      </c>
      <c r="Q187" s="114">
        <v>72.8</v>
      </c>
      <c r="R187" s="114">
        <v>4724</v>
      </c>
      <c r="S187" s="114">
        <v>12.1</v>
      </c>
      <c r="T187" s="114">
        <v>6756</v>
      </c>
      <c r="U187" s="114">
        <v>17.3</v>
      </c>
      <c r="V187" s="114">
        <v>14886</v>
      </c>
      <c r="W187" s="114">
        <v>38</v>
      </c>
      <c r="X187" s="114">
        <v>5079</v>
      </c>
      <c r="Y187" s="114">
        <v>13</v>
      </c>
      <c r="Z187" s="114" t="s">
        <v>283</v>
      </c>
      <c r="AA187" s="114" t="s">
        <v>283</v>
      </c>
      <c r="AB187" s="114">
        <v>25796</v>
      </c>
      <c r="AC187" s="114">
        <v>65.900000000000006</v>
      </c>
      <c r="AD187" s="114">
        <v>26272</v>
      </c>
      <c r="AE187" s="114">
        <v>67.099999999999994</v>
      </c>
      <c r="AF187" s="114">
        <v>4537</v>
      </c>
      <c r="AG187" s="114">
        <v>11.6</v>
      </c>
      <c r="AH187" s="114">
        <v>7331</v>
      </c>
      <c r="AI187" s="114">
        <v>18.7</v>
      </c>
    </row>
    <row r="188" spans="1:35">
      <c r="A188" s="114">
        <v>1949</v>
      </c>
      <c r="B188" s="114">
        <v>489817</v>
      </c>
      <c r="C188" s="114">
        <v>1222.5999999999999</v>
      </c>
      <c r="D188" s="114">
        <v>74267</v>
      </c>
      <c r="E188" s="114">
        <v>185.4</v>
      </c>
      <c r="F188" s="114">
        <v>30256</v>
      </c>
      <c r="G188" s="114">
        <v>75.5</v>
      </c>
      <c r="H188" s="114">
        <v>977</v>
      </c>
      <c r="I188" s="114">
        <v>2.4</v>
      </c>
      <c r="J188" s="114" t="s">
        <v>283</v>
      </c>
      <c r="K188" s="114" t="s">
        <v>283</v>
      </c>
      <c r="L188" s="114">
        <v>25624</v>
      </c>
      <c r="M188" s="114">
        <v>64</v>
      </c>
      <c r="N188" s="114">
        <v>49172</v>
      </c>
      <c r="O188" s="114">
        <v>122.7</v>
      </c>
      <c r="P188" s="114">
        <v>29682</v>
      </c>
      <c r="Q188" s="114">
        <v>74.099999999999994</v>
      </c>
      <c r="R188" s="114">
        <v>4301</v>
      </c>
      <c r="S188" s="114">
        <v>10.7</v>
      </c>
      <c r="T188" s="114">
        <v>7167</v>
      </c>
      <c r="U188" s="114">
        <v>17.899999999999999</v>
      </c>
      <c r="V188" s="114">
        <v>13906</v>
      </c>
      <c r="W188" s="114">
        <v>34.700000000000003</v>
      </c>
      <c r="X188" s="114">
        <v>5365</v>
      </c>
      <c r="Y188" s="114">
        <v>13.4</v>
      </c>
      <c r="Z188" s="114" t="s">
        <v>283</v>
      </c>
      <c r="AA188" s="114" t="s">
        <v>283</v>
      </c>
      <c r="AB188" s="114">
        <v>26656</v>
      </c>
      <c r="AC188" s="114">
        <v>66.5</v>
      </c>
      <c r="AD188" s="114">
        <v>24500</v>
      </c>
      <c r="AE188" s="114">
        <v>61.2</v>
      </c>
      <c r="AF188" s="114">
        <v>4413</v>
      </c>
      <c r="AG188" s="114">
        <v>11</v>
      </c>
      <c r="AH188" s="114">
        <v>8391</v>
      </c>
      <c r="AI188" s="114">
        <v>20.9</v>
      </c>
    </row>
    <row r="189" spans="1:35">
      <c r="A189" s="114">
        <v>1950</v>
      </c>
      <c r="B189" s="114">
        <v>467073</v>
      </c>
      <c r="C189" s="114">
        <v>1144.5</v>
      </c>
      <c r="D189" s="114">
        <v>65089</v>
      </c>
      <c r="E189" s="114">
        <v>159.5</v>
      </c>
      <c r="F189" s="114">
        <v>32670</v>
      </c>
      <c r="G189" s="114">
        <v>80.099999999999994</v>
      </c>
      <c r="H189" s="114">
        <v>1005</v>
      </c>
      <c r="I189" s="114">
        <v>2.5</v>
      </c>
      <c r="J189" s="114">
        <v>4639</v>
      </c>
      <c r="K189" s="114">
        <v>11.4</v>
      </c>
      <c r="L189" s="114">
        <v>26108</v>
      </c>
      <c r="M189" s="114">
        <v>64</v>
      </c>
      <c r="N189" s="114">
        <v>52188</v>
      </c>
      <c r="O189" s="114">
        <v>127.9</v>
      </c>
      <c r="P189" s="114">
        <v>28090</v>
      </c>
      <c r="Q189" s="114">
        <v>68.8</v>
      </c>
      <c r="R189" s="114">
        <v>4042</v>
      </c>
      <c r="S189" s="114">
        <v>9.9</v>
      </c>
      <c r="T189" s="114">
        <v>9461</v>
      </c>
      <c r="U189" s="114">
        <v>23.2</v>
      </c>
      <c r="V189" s="114">
        <v>13656</v>
      </c>
      <c r="W189" s="114">
        <v>33.5</v>
      </c>
      <c r="X189" s="114">
        <v>4887</v>
      </c>
      <c r="Y189" s="114">
        <v>12</v>
      </c>
      <c r="Z189" s="114" t="s">
        <v>283</v>
      </c>
      <c r="AA189" s="114" t="s">
        <v>283</v>
      </c>
      <c r="AB189" s="114">
        <v>23474</v>
      </c>
      <c r="AC189" s="114">
        <v>57.5</v>
      </c>
      <c r="AD189" s="114">
        <v>23783</v>
      </c>
      <c r="AE189" s="114">
        <v>58.3</v>
      </c>
      <c r="AF189" s="114">
        <v>5795</v>
      </c>
      <c r="AG189" s="114">
        <v>14.2</v>
      </c>
      <c r="AH189" s="114">
        <v>9820</v>
      </c>
      <c r="AI189" s="114">
        <v>24.1</v>
      </c>
    </row>
    <row r="190" spans="1:35">
      <c r="A190" s="114">
        <v>1951</v>
      </c>
      <c r="B190" s="114">
        <v>432540</v>
      </c>
      <c r="C190" s="114">
        <v>1042.4000000000001</v>
      </c>
      <c r="D190" s="114">
        <v>50224</v>
      </c>
      <c r="E190" s="114">
        <v>121</v>
      </c>
      <c r="F190" s="114">
        <v>33872</v>
      </c>
      <c r="G190" s="114">
        <v>81.599999999999994</v>
      </c>
      <c r="H190" s="114">
        <v>1003</v>
      </c>
      <c r="I190" s="114">
        <v>2.4</v>
      </c>
      <c r="J190" s="114">
        <v>4091</v>
      </c>
      <c r="K190" s="114">
        <v>9.9</v>
      </c>
      <c r="L190" s="114">
        <v>26116</v>
      </c>
      <c r="M190" s="114">
        <v>62.9</v>
      </c>
      <c r="N190" s="114">
        <v>52388</v>
      </c>
      <c r="O190" s="114">
        <v>126.3</v>
      </c>
      <c r="P190" s="114">
        <v>26705</v>
      </c>
      <c r="Q190" s="114">
        <v>64.400000000000006</v>
      </c>
      <c r="R190" s="114">
        <v>3293</v>
      </c>
      <c r="S190" s="114">
        <v>7.9</v>
      </c>
      <c r="T190" s="114">
        <v>8888</v>
      </c>
      <c r="U190" s="114">
        <v>21.4</v>
      </c>
      <c r="V190" s="114">
        <v>12998</v>
      </c>
      <c r="W190" s="114">
        <v>31.3</v>
      </c>
      <c r="X190" s="114">
        <v>5078</v>
      </c>
      <c r="Y190" s="114">
        <v>12.2</v>
      </c>
      <c r="Z190" s="114" t="s">
        <v>283</v>
      </c>
      <c r="AA190" s="114" t="s">
        <v>283</v>
      </c>
      <c r="AB190" s="114">
        <v>23618</v>
      </c>
      <c r="AC190" s="114">
        <v>56.9</v>
      </c>
      <c r="AD190" s="114">
        <v>23199</v>
      </c>
      <c r="AE190" s="114">
        <v>55.9</v>
      </c>
      <c r="AF190" s="114">
        <v>6074</v>
      </c>
      <c r="AG190" s="114">
        <v>14.6</v>
      </c>
      <c r="AH190" s="114">
        <v>9035</v>
      </c>
      <c r="AI190" s="114">
        <v>21.8</v>
      </c>
    </row>
    <row r="191" spans="1:35">
      <c r="A191" s="114">
        <v>1952</v>
      </c>
      <c r="B191" s="114">
        <v>395205</v>
      </c>
      <c r="C191" s="114">
        <v>937.7</v>
      </c>
      <c r="D191" s="114">
        <v>38433</v>
      </c>
      <c r="E191" s="114">
        <v>91.2</v>
      </c>
      <c r="F191" s="114">
        <v>35845</v>
      </c>
      <c r="G191" s="114">
        <v>85</v>
      </c>
      <c r="H191" s="114">
        <v>939</v>
      </c>
      <c r="I191" s="114">
        <v>2.2000000000000002</v>
      </c>
      <c r="J191" s="114">
        <v>4223</v>
      </c>
      <c r="K191" s="114">
        <v>10</v>
      </c>
      <c r="L191" s="114">
        <v>25825</v>
      </c>
      <c r="M191" s="114">
        <v>61.3</v>
      </c>
      <c r="N191" s="114">
        <v>55011</v>
      </c>
      <c r="O191" s="114">
        <v>130.5</v>
      </c>
      <c r="P191" s="114">
        <v>22628</v>
      </c>
      <c r="Q191" s="114">
        <v>53.7</v>
      </c>
      <c r="R191" s="114">
        <v>2797</v>
      </c>
      <c r="S191" s="114">
        <v>6.6</v>
      </c>
      <c r="T191" s="114">
        <v>7706</v>
      </c>
      <c r="U191" s="114">
        <v>18.3</v>
      </c>
      <c r="V191" s="114">
        <v>11997</v>
      </c>
      <c r="W191" s="114">
        <v>28.5</v>
      </c>
      <c r="X191" s="114">
        <v>5688</v>
      </c>
      <c r="Y191" s="114">
        <v>13.5</v>
      </c>
      <c r="Z191" s="114" t="s">
        <v>283</v>
      </c>
      <c r="AA191" s="114" t="s">
        <v>283</v>
      </c>
      <c r="AB191" s="114">
        <v>23468</v>
      </c>
      <c r="AC191" s="114">
        <v>55.7</v>
      </c>
      <c r="AD191" s="114">
        <v>22902</v>
      </c>
      <c r="AE191" s="114">
        <v>54.3</v>
      </c>
      <c r="AF191" s="114">
        <v>6375</v>
      </c>
      <c r="AG191" s="114">
        <v>15.1</v>
      </c>
      <c r="AH191" s="114">
        <v>9171</v>
      </c>
      <c r="AI191" s="114">
        <v>21.8</v>
      </c>
    </row>
    <row r="192" spans="1:35">
      <c r="A192" s="114">
        <v>1953</v>
      </c>
      <c r="B192" s="114">
        <v>399859</v>
      </c>
      <c r="C192" s="114">
        <v>935.4</v>
      </c>
      <c r="D192" s="114">
        <v>31901</v>
      </c>
      <c r="E192" s="114">
        <v>74.599999999999994</v>
      </c>
      <c r="F192" s="114">
        <v>37386</v>
      </c>
      <c r="G192" s="114">
        <v>87.5</v>
      </c>
      <c r="H192" s="114">
        <v>1006</v>
      </c>
      <c r="I192" s="114">
        <v>2.4</v>
      </c>
      <c r="J192" s="114">
        <v>4433</v>
      </c>
      <c r="K192" s="114">
        <v>10.4</v>
      </c>
      <c r="L192" s="114">
        <v>28339</v>
      </c>
      <c r="M192" s="114">
        <v>66.3</v>
      </c>
      <c r="N192" s="114">
        <v>58421</v>
      </c>
      <c r="O192" s="114">
        <v>136.69999999999999</v>
      </c>
      <c r="P192" s="114">
        <v>24450</v>
      </c>
      <c r="Q192" s="114">
        <v>57.2</v>
      </c>
      <c r="R192" s="114">
        <v>2763</v>
      </c>
      <c r="S192" s="114">
        <v>6.5</v>
      </c>
      <c r="T192" s="114">
        <v>9446</v>
      </c>
      <c r="U192" s="114">
        <v>22.1</v>
      </c>
      <c r="V192" s="114">
        <v>11444</v>
      </c>
      <c r="W192" s="114">
        <v>26.8</v>
      </c>
      <c r="X192" s="114">
        <v>6230</v>
      </c>
      <c r="Y192" s="114">
        <v>14.6</v>
      </c>
      <c r="Z192" s="114" t="s">
        <v>283</v>
      </c>
      <c r="AA192" s="114" t="s">
        <v>283</v>
      </c>
      <c r="AB192" s="114">
        <v>26725</v>
      </c>
      <c r="AC192" s="114">
        <v>62.5</v>
      </c>
      <c r="AD192" s="114">
        <v>24862</v>
      </c>
      <c r="AE192" s="114">
        <v>58.2</v>
      </c>
      <c r="AF192" s="114">
        <v>7237</v>
      </c>
      <c r="AG192" s="114">
        <v>16.899999999999999</v>
      </c>
      <c r="AH192" s="114">
        <v>10450</v>
      </c>
      <c r="AI192" s="114">
        <v>24.4</v>
      </c>
    </row>
    <row r="193" spans="1:35">
      <c r="A193" s="114">
        <v>1954</v>
      </c>
      <c r="B193" s="114">
        <v>379658</v>
      </c>
      <c r="C193" s="114">
        <v>875.2</v>
      </c>
      <c r="D193" s="114">
        <v>31239</v>
      </c>
      <c r="E193" s="114">
        <v>72</v>
      </c>
      <c r="F193" s="114">
        <v>39703</v>
      </c>
      <c r="G193" s="114">
        <v>91.5</v>
      </c>
      <c r="H193" s="114">
        <v>952</v>
      </c>
      <c r="I193" s="114">
        <v>2.2000000000000002</v>
      </c>
      <c r="J193" s="114">
        <v>4381</v>
      </c>
      <c r="K193" s="114">
        <v>10.1</v>
      </c>
      <c r="L193" s="114">
        <v>26729</v>
      </c>
      <c r="M193" s="114">
        <v>61.6</v>
      </c>
      <c r="N193" s="114">
        <v>59940</v>
      </c>
      <c r="O193" s="114">
        <v>138.19999999999999</v>
      </c>
      <c r="P193" s="114">
        <v>19740</v>
      </c>
      <c r="Q193" s="114">
        <v>45.5</v>
      </c>
      <c r="R193" s="114">
        <v>2212</v>
      </c>
      <c r="S193" s="114">
        <v>5.0999999999999996</v>
      </c>
      <c r="T193" s="114">
        <v>6960</v>
      </c>
      <c r="U193" s="114">
        <v>16</v>
      </c>
      <c r="V193" s="114">
        <v>10028</v>
      </c>
      <c r="W193" s="114">
        <v>23.1</v>
      </c>
      <c r="X193" s="114">
        <v>6660</v>
      </c>
      <c r="Y193" s="114">
        <v>15.4</v>
      </c>
      <c r="Z193" s="114" t="s">
        <v>283</v>
      </c>
      <c r="AA193" s="114" t="s">
        <v>283</v>
      </c>
      <c r="AB193" s="114">
        <v>24358</v>
      </c>
      <c r="AC193" s="114">
        <v>56.2</v>
      </c>
      <c r="AD193" s="114">
        <v>26144</v>
      </c>
      <c r="AE193" s="114">
        <v>60.3</v>
      </c>
      <c r="AF193" s="114">
        <v>9234</v>
      </c>
      <c r="AG193" s="114">
        <v>21.3</v>
      </c>
      <c r="AH193" s="114">
        <v>12641</v>
      </c>
      <c r="AI193" s="114">
        <v>29.1</v>
      </c>
    </row>
    <row r="194" spans="1:35">
      <c r="A194" s="114">
        <v>1955</v>
      </c>
      <c r="B194" s="114">
        <v>365246</v>
      </c>
      <c r="C194" s="114">
        <v>832.7</v>
      </c>
      <c r="D194" s="114">
        <v>26601</v>
      </c>
      <c r="E194" s="114">
        <v>60.6</v>
      </c>
      <c r="F194" s="114">
        <v>41223</v>
      </c>
      <c r="G194" s="114">
        <v>94</v>
      </c>
      <c r="H194" s="114">
        <v>1020</v>
      </c>
      <c r="I194" s="114">
        <v>2.2999999999999998</v>
      </c>
      <c r="J194" s="114">
        <v>4385</v>
      </c>
      <c r="K194" s="114">
        <v>10</v>
      </c>
      <c r="L194" s="114">
        <v>27282</v>
      </c>
      <c r="M194" s="114">
        <v>62.2</v>
      </c>
      <c r="N194" s="114">
        <v>62737</v>
      </c>
      <c r="O194" s="114">
        <v>143</v>
      </c>
      <c r="P194" s="114">
        <v>17965</v>
      </c>
      <c r="Q194" s="114">
        <v>41</v>
      </c>
      <c r="R194" s="114">
        <v>2075</v>
      </c>
      <c r="S194" s="114">
        <v>4.7</v>
      </c>
      <c r="T194" s="114">
        <v>6737</v>
      </c>
      <c r="U194" s="114">
        <v>15.4</v>
      </c>
      <c r="V194" s="114">
        <v>9422</v>
      </c>
      <c r="W194" s="114">
        <v>21.5</v>
      </c>
      <c r="X194" s="114">
        <v>6749</v>
      </c>
      <c r="Y194" s="114">
        <v>15.4</v>
      </c>
      <c r="Z194" s="114" t="s">
        <v>283</v>
      </c>
      <c r="AA194" s="114" t="s">
        <v>283</v>
      </c>
      <c r="AB194" s="114">
        <v>23581</v>
      </c>
      <c r="AC194" s="114">
        <v>53.8</v>
      </c>
      <c r="AD194" s="114">
        <v>24908</v>
      </c>
      <c r="AE194" s="114">
        <v>56.8</v>
      </c>
      <c r="AF194" s="114">
        <v>8244</v>
      </c>
      <c r="AG194" s="114">
        <v>18.8</v>
      </c>
      <c r="AH194" s="114">
        <v>13836</v>
      </c>
      <c r="AI194" s="114">
        <v>31.5</v>
      </c>
    </row>
    <row r="195" spans="1:35">
      <c r="A195" s="114">
        <v>1956</v>
      </c>
      <c r="B195" s="114">
        <v>381395</v>
      </c>
      <c r="C195" s="114">
        <v>859.9</v>
      </c>
      <c r="D195" s="114">
        <v>25513</v>
      </c>
      <c r="E195" s="114">
        <v>57.5</v>
      </c>
      <c r="F195" s="114">
        <v>43628</v>
      </c>
      <c r="G195" s="114">
        <v>98.4</v>
      </c>
      <c r="H195" s="114">
        <v>1173</v>
      </c>
      <c r="I195" s="114">
        <v>2.6</v>
      </c>
      <c r="J195" s="114">
        <v>4935</v>
      </c>
      <c r="K195" s="114">
        <v>11.1</v>
      </c>
      <c r="L195" s="114">
        <v>29993</v>
      </c>
      <c r="M195" s="114">
        <v>67.599999999999994</v>
      </c>
      <c r="N195" s="114">
        <v>69427</v>
      </c>
      <c r="O195" s="114">
        <v>156.5</v>
      </c>
      <c r="P195" s="114">
        <v>18524</v>
      </c>
      <c r="Q195" s="114">
        <v>41.8</v>
      </c>
      <c r="R195" s="114">
        <v>1944</v>
      </c>
      <c r="S195" s="114">
        <v>4.4000000000000004</v>
      </c>
      <c r="T195" s="114">
        <v>7201</v>
      </c>
      <c r="U195" s="114">
        <v>16.2</v>
      </c>
      <c r="V195" s="114">
        <v>9369</v>
      </c>
      <c r="W195" s="114">
        <v>21.1</v>
      </c>
      <c r="X195" s="114">
        <v>7351</v>
      </c>
      <c r="Y195" s="114">
        <v>16.600000000000001</v>
      </c>
      <c r="Z195" s="114" t="s">
        <v>283</v>
      </c>
      <c r="AA195" s="114" t="s">
        <v>283</v>
      </c>
      <c r="AB195" s="114">
        <v>27069</v>
      </c>
      <c r="AC195" s="114">
        <v>61</v>
      </c>
      <c r="AD195" s="114">
        <v>25107</v>
      </c>
      <c r="AE195" s="114">
        <v>56.6</v>
      </c>
      <c r="AF195" s="114">
        <v>8821</v>
      </c>
      <c r="AG195" s="114">
        <v>19.899999999999999</v>
      </c>
      <c r="AH195" s="114">
        <v>13222</v>
      </c>
      <c r="AI195" s="114">
        <v>29.8</v>
      </c>
    </row>
    <row r="196" spans="1:35">
      <c r="A196" s="114">
        <v>1957</v>
      </c>
      <c r="B196" s="114">
        <v>397502</v>
      </c>
      <c r="C196" s="114">
        <v>887.9</v>
      </c>
      <c r="D196" s="114">
        <v>25175</v>
      </c>
      <c r="E196" s="114">
        <v>56.2</v>
      </c>
      <c r="F196" s="114">
        <v>44777</v>
      </c>
      <c r="G196" s="114">
        <v>100</v>
      </c>
      <c r="H196" s="114">
        <v>1293</v>
      </c>
      <c r="I196" s="114">
        <v>2.9</v>
      </c>
      <c r="J196" s="114">
        <v>5376</v>
      </c>
      <c r="K196" s="114">
        <v>12</v>
      </c>
      <c r="L196" s="114">
        <v>34030</v>
      </c>
      <c r="M196" s="114">
        <v>76</v>
      </c>
      <c r="N196" s="114">
        <v>72802</v>
      </c>
      <c r="O196" s="114">
        <v>162.6</v>
      </c>
      <c r="P196" s="114">
        <v>23318</v>
      </c>
      <c r="Q196" s="114">
        <v>52.1</v>
      </c>
      <c r="R196" s="114">
        <v>1969</v>
      </c>
      <c r="S196" s="114">
        <v>4.4000000000000004</v>
      </c>
      <c r="T196" s="114">
        <v>8553</v>
      </c>
      <c r="U196" s="114">
        <v>19.100000000000001</v>
      </c>
      <c r="V196" s="114">
        <v>8906</v>
      </c>
      <c r="W196" s="114">
        <v>19.899999999999999</v>
      </c>
      <c r="X196" s="114">
        <v>7450</v>
      </c>
      <c r="Y196" s="114">
        <v>16.600000000000001</v>
      </c>
      <c r="Z196" s="114" t="s">
        <v>283</v>
      </c>
      <c r="AA196" s="114" t="s">
        <v>283</v>
      </c>
      <c r="AB196" s="114">
        <v>28427</v>
      </c>
      <c r="AC196" s="114">
        <v>63.5</v>
      </c>
      <c r="AD196" s="114">
        <v>25988</v>
      </c>
      <c r="AE196" s="114">
        <v>58</v>
      </c>
      <c r="AF196" s="114">
        <v>9702</v>
      </c>
      <c r="AG196" s="114">
        <v>21.7</v>
      </c>
      <c r="AH196" s="114">
        <v>13276</v>
      </c>
      <c r="AI196" s="114">
        <v>29.7</v>
      </c>
    </row>
    <row r="197" spans="1:35">
      <c r="A197" s="114">
        <v>1958</v>
      </c>
      <c r="B197" s="114">
        <v>363647</v>
      </c>
      <c r="C197" s="114">
        <v>804</v>
      </c>
      <c r="D197" s="114">
        <v>21744</v>
      </c>
      <c r="E197" s="114">
        <v>48.1</v>
      </c>
      <c r="F197" s="114">
        <v>47237</v>
      </c>
      <c r="G197" s="114">
        <v>104.4</v>
      </c>
      <c r="H197" s="114">
        <v>1222</v>
      </c>
      <c r="I197" s="114">
        <v>2.7</v>
      </c>
      <c r="J197" s="114">
        <v>6143</v>
      </c>
      <c r="K197" s="114">
        <v>13.6</v>
      </c>
      <c r="L197" s="114">
        <v>30358</v>
      </c>
      <c r="M197" s="114">
        <v>67.099999999999994</v>
      </c>
      <c r="N197" s="114">
        <v>71642</v>
      </c>
      <c r="O197" s="114">
        <v>158.4</v>
      </c>
      <c r="P197" s="114">
        <v>18661</v>
      </c>
      <c r="Q197" s="114">
        <v>41.3</v>
      </c>
      <c r="R197" s="114">
        <v>1616</v>
      </c>
      <c r="S197" s="114">
        <v>3.6</v>
      </c>
      <c r="T197" s="114">
        <v>6094</v>
      </c>
      <c r="U197" s="114">
        <v>13.5</v>
      </c>
      <c r="V197" s="114">
        <v>8218</v>
      </c>
      <c r="W197" s="114">
        <v>18.2</v>
      </c>
      <c r="X197" s="114">
        <v>7367</v>
      </c>
      <c r="Y197" s="114">
        <v>16.3</v>
      </c>
      <c r="Z197" s="114" t="s">
        <v>283</v>
      </c>
      <c r="AA197" s="114" t="s">
        <v>283</v>
      </c>
      <c r="AB197" s="114">
        <v>19479</v>
      </c>
      <c r="AC197" s="114">
        <v>43.1</v>
      </c>
      <c r="AD197" s="114">
        <v>26751</v>
      </c>
      <c r="AE197" s="114">
        <v>59.1</v>
      </c>
      <c r="AF197" s="114">
        <v>10734</v>
      </c>
      <c r="AG197" s="114">
        <v>23.7</v>
      </c>
      <c r="AH197" s="114">
        <v>13895</v>
      </c>
      <c r="AI197" s="114">
        <v>30.7</v>
      </c>
    </row>
    <row r="198" spans="1:35">
      <c r="A198" s="114">
        <v>1959</v>
      </c>
      <c r="B198" s="114">
        <v>367562</v>
      </c>
      <c r="C198" s="114">
        <v>804.2</v>
      </c>
      <c r="D198" s="114">
        <v>20042</v>
      </c>
      <c r="E198" s="114">
        <v>43.8</v>
      </c>
      <c r="F198" s="114">
        <v>49215</v>
      </c>
      <c r="G198" s="114">
        <v>107.7</v>
      </c>
      <c r="H198" s="114">
        <v>1293</v>
      </c>
      <c r="I198" s="114">
        <v>2.8</v>
      </c>
      <c r="J198" s="114">
        <v>6692</v>
      </c>
      <c r="K198" s="114">
        <v>14.6</v>
      </c>
      <c r="L198" s="114">
        <v>32135</v>
      </c>
      <c r="M198" s="114">
        <v>70.3</v>
      </c>
      <c r="N198" s="114">
        <v>75169</v>
      </c>
      <c r="O198" s="114">
        <v>164.5</v>
      </c>
      <c r="P198" s="114">
        <v>18304</v>
      </c>
      <c r="Q198" s="114">
        <v>40</v>
      </c>
      <c r="R198" s="114">
        <v>1528</v>
      </c>
      <c r="S198" s="114">
        <v>3.3</v>
      </c>
      <c r="T198" s="114">
        <v>5850</v>
      </c>
      <c r="U198" s="114">
        <v>12.8</v>
      </c>
      <c r="V198" s="114">
        <v>7729</v>
      </c>
      <c r="W198" s="114">
        <v>16.899999999999999</v>
      </c>
      <c r="X198" s="114">
        <v>7552</v>
      </c>
      <c r="Y198" s="114">
        <v>16.5</v>
      </c>
      <c r="Z198" s="114" t="s">
        <v>283</v>
      </c>
      <c r="AA198" s="114" t="s">
        <v>283</v>
      </c>
      <c r="AB198" s="114">
        <v>19991</v>
      </c>
      <c r="AC198" s="114">
        <v>43.7</v>
      </c>
      <c r="AD198" s="114">
        <v>30203</v>
      </c>
      <c r="AE198" s="114">
        <v>66.099999999999994</v>
      </c>
      <c r="AF198" s="114">
        <v>12320</v>
      </c>
      <c r="AG198" s="114">
        <v>27</v>
      </c>
      <c r="AH198" s="114">
        <v>12179</v>
      </c>
      <c r="AI198" s="114">
        <v>26.6</v>
      </c>
    </row>
    <row r="199" spans="1:35">
      <c r="A199" s="114">
        <v>1960</v>
      </c>
      <c r="B199" s="114">
        <v>377526</v>
      </c>
      <c r="C199" s="114">
        <v>822.9</v>
      </c>
      <c r="D199" s="114">
        <v>19769</v>
      </c>
      <c r="E199" s="114">
        <v>43.1</v>
      </c>
      <c r="F199" s="114">
        <v>50898</v>
      </c>
      <c r="G199" s="114">
        <v>110.9</v>
      </c>
      <c r="H199" s="114">
        <v>1482</v>
      </c>
      <c r="I199" s="114">
        <v>3.2</v>
      </c>
      <c r="J199" s="114">
        <v>7360</v>
      </c>
      <c r="K199" s="114">
        <v>16</v>
      </c>
      <c r="L199" s="114">
        <v>34755</v>
      </c>
      <c r="M199" s="114">
        <v>75.8</v>
      </c>
      <c r="N199" s="114">
        <v>78965</v>
      </c>
      <c r="O199" s="114">
        <v>172.1</v>
      </c>
      <c r="P199" s="114">
        <v>20152</v>
      </c>
      <c r="Q199" s="114">
        <v>43.9</v>
      </c>
      <c r="R199" s="114">
        <v>1538</v>
      </c>
      <c r="S199" s="114">
        <v>3.4</v>
      </c>
      <c r="T199" s="114">
        <v>6756</v>
      </c>
      <c r="U199" s="114">
        <v>14.7</v>
      </c>
      <c r="V199" s="114">
        <v>7640</v>
      </c>
      <c r="W199" s="114">
        <v>16.7</v>
      </c>
      <c r="X199" s="114">
        <v>8013</v>
      </c>
      <c r="Y199" s="114">
        <v>17.5</v>
      </c>
      <c r="Z199" s="114" t="s">
        <v>283</v>
      </c>
      <c r="AA199" s="114" t="s">
        <v>283</v>
      </c>
      <c r="AB199" s="114">
        <v>20547</v>
      </c>
      <c r="AC199" s="114">
        <v>44.8</v>
      </c>
      <c r="AD199" s="114">
        <v>29787</v>
      </c>
      <c r="AE199" s="114">
        <v>64.900000000000006</v>
      </c>
      <c r="AF199" s="114">
        <v>14170</v>
      </c>
      <c r="AG199" s="114">
        <v>30.9</v>
      </c>
      <c r="AH199" s="114">
        <v>11506</v>
      </c>
      <c r="AI199" s="114">
        <v>25.1</v>
      </c>
    </row>
    <row r="200" spans="1:35">
      <c r="A200" s="114">
        <v>1961</v>
      </c>
      <c r="B200" s="114">
        <v>371858</v>
      </c>
      <c r="C200" s="114">
        <v>803.1</v>
      </c>
      <c r="D200" s="114">
        <v>17512</v>
      </c>
      <c r="E200" s="114">
        <v>37.799999999999997</v>
      </c>
      <c r="F200" s="114">
        <v>52254</v>
      </c>
      <c r="G200" s="114">
        <v>112.8</v>
      </c>
      <c r="H200" s="114">
        <v>1549</v>
      </c>
      <c r="I200" s="114">
        <v>3.3</v>
      </c>
      <c r="J200" s="114">
        <v>7774</v>
      </c>
      <c r="K200" s="114">
        <v>16.8</v>
      </c>
      <c r="L200" s="114">
        <v>34324</v>
      </c>
      <c r="M200" s="114">
        <v>74.099999999999994</v>
      </c>
      <c r="N200" s="114">
        <v>82817</v>
      </c>
      <c r="O200" s="114">
        <v>178.9</v>
      </c>
      <c r="P200" s="114">
        <v>16791</v>
      </c>
      <c r="Q200" s="114">
        <v>36.299999999999997</v>
      </c>
      <c r="R200" s="114">
        <v>1550</v>
      </c>
      <c r="S200" s="114">
        <v>3.3</v>
      </c>
      <c r="T200" s="114">
        <v>5721</v>
      </c>
      <c r="U200" s="114">
        <v>12.4</v>
      </c>
      <c r="V200" s="114">
        <v>7142</v>
      </c>
      <c r="W200" s="114">
        <v>15.4</v>
      </c>
      <c r="X200" s="114">
        <v>8068</v>
      </c>
      <c r="Y200" s="114">
        <v>17.399999999999999</v>
      </c>
      <c r="Z200" s="114" t="s">
        <v>283</v>
      </c>
      <c r="AA200" s="114" t="s">
        <v>283</v>
      </c>
      <c r="AB200" s="114">
        <v>20294</v>
      </c>
      <c r="AC200" s="114">
        <v>43.8</v>
      </c>
      <c r="AD200" s="114">
        <v>32089</v>
      </c>
      <c r="AE200" s="114">
        <v>69.3</v>
      </c>
      <c r="AF200" s="114">
        <v>15251</v>
      </c>
      <c r="AG200" s="114">
        <v>32.9</v>
      </c>
      <c r="AH200" s="114">
        <v>10333</v>
      </c>
      <c r="AI200" s="114">
        <v>22.3</v>
      </c>
    </row>
    <row r="201" spans="1:35">
      <c r="A201" s="114">
        <v>1962</v>
      </c>
      <c r="B201" s="114">
        <v>380826</v>
      </c>
      <c r="C201" s="114">
        <v>814.7</v>
      </c>
      <c r="D201" s="114">
        <v>17705</v>
      </c>
      <c r="E201" s="114">
        <v>37.9</v>
      </c>
      <c r="F201" s="114">
        <v>53499</v>
      </c>
      <c r="G201" s="114">
        <v>114.5</v>
      </c>
      <c r="H201" s="114">
        <v>1757</v>
      </c>
      <c r="I201" s="114">
        <v>3.8</v>
      </c>
      <c r="J201" s="114">
        <v>8561</v>
      </c>
      <c r="K201" s="114">
        <v>18.3</v>
      </c>
      <c r="L201" s="114">
        <v>37230</v>
      </c>
      <c r="M201" s="114">
        <v>79.599999999999994</v>
      </c>
      <c r="N201" s="114">
        <v>85877</v>
      </c>
      <c r="O201" s="114">
        <v>183.7</v>
      </c>
      <c r="P201" s="114">
        <v>18547</v>
      </c>
      <c r="Q201" s="114">
        <v>39.700000000000003</v>
      </c>
      <c r="R201" s="114">
        <v>1785</v>
      </c>
      <c r="S201" s="114">
        <v>3.8</v>
      </c>
      <c r="T201" s="114">
        <v>6963</v>
      </c>
      <c r="U201" s="114">
        <v>14.9</v>
      </c>
      <c r="V201" s="114">
        <v>6967</v>
      </c>
      <c r="W201" s="114">
        <v>14.9</v>
      </c>
      <c r="X201" s="114">
        <v>8230</v>
      </c>
      <c r="Y201" s="114">
        <v>17.600000000000001</v>
      </c>
      <c r="Z201" s="114" t="s">
        <v>283</v>
      </c>
      <c r="AA201" s="114" t="s">
        <v>283</v>
      </c>
      <c r="AB201" s="114">
        <v>20335</v>
      </c>
      <c r="AC201" s="114">
        <v>43.5</v>
      </c>
      <c r="AD201" s="114">
        <v>29520</v>
      </c>
      <c r="AE201" s="114">
        <v>63.2</v>
      </c>
      <c r="AF201" s="114">
        <v>14358</v>
      </c>
      <c r="AG201" s="114">
        <v>30.7</v>
      </c>
      <c r="AH201" s="114">
        <v>9541</v>
      </c>
      <c r="AI201" s="114">
        <v>20.399999999999999</v>
      </c>
    </row>
    <row r="202" spans="1:35">
      <c r="A202" s="114">
        <v>1963</v>
      </c>
      <c r="B202" s="114">
        <v>361469</v>
      </c>
      <c r="C202" s="114">
        <v>765.3</v>
      </c>
      <c r="D202" s="114">
        <v>14957</v>
      </c>
      <c r="E202" s="114">
        <v>31.7</v>
      </c>
      <c r="F202" s="114">
        <v>55567</v>
      </c>
      <c r="G202" s="114">
        <v>117.7</v>
      </c>
      <c r="H202" s="114">
        <v>1814</v>
      </c>
      <c r="I202" s="114">
        <v>3.8</v>
      </c>
      <c r="J202" s="114">
        <v>8500</v>
      </c>
      <c r="K202" s="114">
        <v>18</v>
      </c>
      <c r="L202" s="114">
        <v>34605</v>
      </c>
      <c r="M202" s="114">
        <v>73.3</v>
      </c>
      <c r="N202" s="114">
        <v>87943</v>
      </c>
      <c r="O202" s="114">
        <v>186.2</v>
      </c>
      <c r="P202" s="114">
        <v>14010</v>
      </c>
      <c r="Q202" s="114">
        <v>29.7</v>
      </c>
      <c r="R202" s="114">
        <v>1592</v>
      </c>
      <c r="S202" s="114">
        <v>3.4</v>
      </c>
      <c r="T202" s="114">
        <v>5327</v>
      </c>
      <c r="U202" s="114">
        <v>11.3</v>
      </c>
      <c r="V202" s="114">
        <v>6678</v>
      </c>
      <c r="W202" s="114">
        <v>14.1</v>
      </c>
      <c r="X202" s="114">
        <v>8473</v>
      </c>
      <c r="Y202" s="114">
        <v>17.899999999999999</v>
      </c>
      <c r="Z202" s="114" t="s">
        <v>283</v>
      </c>
      <c r="AA202" s="114" t="s">
        <v>283</v>
      </c>
      <c r="AB202" s="114">
        <v>17533</v>
      </c>
      <c r="AC202" s="114">
        <v>37.1</v>
      </c>
      <c r="AD202" s="114">
        <v>30700</v>
      </c>
      <c r="AE202" s="114">
        <v>65</v>
      </c>
      <c r="AF202" s="114">
        <v>15306</v>
      </c>
      <c r="AG202" s="114">
        <v>32.4</v>
      </c>
      <c r="AH202" s="114">
        <v>8923</v>
      </c>
      <c r="AI202" s="114">
        <v>18.899999999999999</v>
      </c>
    </row>
    <row r="203" spans="1:35">
      <c r="A203" s="114">
        <v>1964</v>
      </c>
      <c r="B203" s="114">
        <v>363531</v>
      </c>
      <c r="C203" s="114">
        <v>761.4</v>
      </c>
      <c r="D203" s="114">
        <v>14842</v>
      </c>
      <c r="E203" s="114">
        <v>31.1</v>
      </c>
      <c r="F203" s="114">
        <v>57705</v>
      </c>
      <c r="G203" s="114">
        <v>120.9</v>
      </c>
      <c r="H203" s="114">
        <v>2133</v>
      </c>
      <c r="I203" s="114">
        <v>4.5</v>
      </c>
      <c r="J203" s="114">
        <v>8711</v>
      </c>
      <c r="K203" s="114">
        <v>18.2</v>
      </c>
      <c r="L203" s="114">
        <v>34986</v>
      </c>
      <c r="M203" s="114">
        <v>73.3</v>
      </c>
      <c r="N203" s="114">
        <v>89040</v>
      </c>
      <c r="O203" s="114">
        <v>186.5</v>
      </c>
      <c r="P203" s="114">
        <v>13556</v>
      </c>
      <c r="Q203" s="114">
        <v>28.4</v>
      </c>
      <c r="R203" s="114">
        <v>1735</v>
      </c>
      <c r="S203" s="114">
        <v>3.6</v>
      </c>
      <c r="T203" s="114">
        <v>5467</v>
      </c>
      <c r="U203" s="114">
        <v>11.5</v>
      </c>
      <c r="V203" s="114">
        <v>6487</v>
      </c>
      <c r="W203" s="114">
        <v>13.6</v>
      </c>
      <c r="X203" s="114">
        <v>8586</v>
      </c>
      <c r="Y203" s="114">
        <v>18</v>
      </c>
      <c r="Z203" s="114" t="s">
        <v>283</v>
      </c>
      <c r="AA203" s="114" t="s">
        <v>283</v>
      </c>
      <c r="AB203" s="114">
        <v>16738</v>
      </c>
      <c r="AC203" s="114">
        <v>35.1</v>
      </c>
      <c r="AD203" s="114">
        <v>31286</v>
      </c>
      <c r="AE203" s="114">
        <v>65.5</v>
      </c>
      <c r="AF203" s="114">
        <v>16280</v>
      </c>
      <c r="AG203" s="114">
        <v>34.1</v>
      </c>
      <c r="AH203" s="114">
        <v>8336</v>
      </c>
      <c r="AI203" s="114">
        <v>17.5</v>
      </c>
    </row>
    <row r="204" spans="1:35">
      <c r="A204" s="114">
        <v>1965</v>
      </c>
      <c r="B204" s="114">
        <v>378716</v>
      </c>
      <c r="C204" s="114">
        <v>785</v>
      </c>
      <c r="D204" s="114">
        <v>14781</v>
      </c>
      <c r="E204" s="114">
        <v>30.6</v>
      </c>
      <c r="F204" s="114">
        <v>58899</v>
      </c>
      <c r="G204" s="114">
        <v>122.1</v>
      </c>
      <c r="H204" s="114">
        <v>2463</v>
      </c>
      <c r="I204" s="114">
        <v>5.0999999999999996</v>
      </c>
      <c r="J204" s="114">
        <v>9176</v>
      </c>
      <c r="K204" s="114">
        <v>19</v>
      </c>
      <c r="L204" s="114">
        <v>38827</v>
      </c>
      <c r="M204" s="114">
        <v>80.5</v>
      </c>
      <c r="N204" s="114">
        <v>92723</v>
      </c>
      <c r="O204" s="114">
        <v>192.2</v>
      </c>
      <c r="P204" s="114">
        <v>15962</v>
      </c>
      <c r="Q204" s="114">
        <v>33.1</v>
      </c>
      <c r="R204" s="114">
        <v>1811</v>
      </c>
      <c r="S204" s="114">
        <v>3.8</v>
      </c>
      <c r="T204" s="114">
        <v>6591</v>
      </c>
      <c r="U204" s="114">
        <v>13.7</v>
      </c>
      <c r="V204" s="114">
        <v>6367</v>
      </c>
      <c r="W204" s="114">
        <v>13.2</v>
      </c>
      <c r="X204" s="114">
        <v>8582</v>
      </c>
      <c r="Y204" s="114">
        <v>17.8</v>
      </c>
      <c r="Z204" s="114" t="s">
        <v>283</v>
      </c>
      <c r="AA204" s="114" t="s">
        <v>283</v>
      </c>
      <c r="AB204" s="114">
        <v>17504</v>
      </c>
      <c r="AC204" s="114">
        <v>36.299999999999997</v>
      </c>
      <c r="AD204" s="114">
        <v>30674</v>
      </c>
      <c r="AE204" s="114">
        <v>63.6</v>
      </c>
      <c r="AF204" s="114">
        <v>15499</v>
      </c>
      <c r="AG204" s="114">
        <v>32.1</v>
      </c>
      <c r="AH204" s="114">
        <v>8330</v>
      </c>
      <c r="AI204" s="114">
        <v>17.3</v>
      </c>
    </row>
    <row r="205" spans="1:35">
      <c r="A205" s="114">
        <v>1966</v>
      </c>
      <c r="B205" s="114">
        <v>363356</v>
      </c>
      <c r="C205" s="114">
        <v>747.2</v>
      </c>
      <c r="D205" s="114">
        <v>13204</v>
      </c>
      <c r="E205" s="114">
        <v>27.2</v>
      </c>
      <c r="F205" s="114">
        <v>60803</v>
      </c>
      <c r="G205" s="114">
        <v>125</v>
      </c>
      <c r="H205" s="114">
        <v>2735</v>
      </c>
      <c r="I205" s="114">
        <v>5.6</v>
      </c>
      <c r="J205" s="114">
        <v>8812</v>
      </c>
      <c r="K205" s="114">
        <v>18.100000000000001</v>
      </c>
      <c r="L205" s="114">
        <v>36607</v>
      </c>
      <c r="M205" s="114">
        <v>75.3</v>
      </c>
      <c r="N205" s="114">
        <v>92066</v>
      </c>
      <c r="O205" s="114">
        <v>189.3</v>
      </c>
      <c r="P205" s="114">
        <v>12186</v>
      </c>
      <c r="Q205" s="114">
        <v>25.1</v>
      </c>
      <c r="R205" s="114">
        <v>1620</v>
      </c>
      <c r="S205" s="114">
        <v>3.3</v>
      </c>
      <c r="T205" s="114">
        <v>5512</v>
      </c>
      <c r="U205" s="114">
        <v>11.3</v>
      </c>
      <c r="V205" s="114">
        <v>6151</v>
      </c>
      <c r="W205" s="114">
        <v>12.6</v>
      </c>
      <c r="X205" s="114">
        <v>8699</v>
      </c>
      <c r="Y205" s="114">
        <v>17.899999999999999</v>
      </c>
      <c r="Z205" s="114" t="s">
        <v>283</v>
      </c>
      <c r="AA205" s="114" t="s">
        <v>283</v>
      </c>
      <c r="AB205" s="114">
        <v>15531</v>
      </c>
      <c r="AC205" s="114">
        <v>31.9</v>
      </c>
      <c r="AD205" s="114">
        <v>32530</v>
      </c>
      <c r="AE205" s="114">
        <v>66.900000000000006</v>
      </c>
      <c r="AF205" s="114">
        <v>17074</v>
      </c>
      <c r="AG205" s="114">
        <v>35.1</v>
      </c>
      <c r="AH205" s="114">
        <v>8450</v>
      </c>
      <c r="AI205" s="114">
        <v>17.399999999999999</v>
      </c>
    </row>
    <row r="206" spans="1:35">
      <c r="A206" s="114">
        <v>1967</v>
      </c>
      <c r="B206" s="114">
        <v>366076</v>
      </c>
      <c r="C206" s="114">
        <v>748.6</v>
      </c>
      <c r="D206" s="114">
        <v>11773</v>
      </c>
      <c r="E206" s="114">
        <v>24.1</v>
      </c>
      <c r="F206" s="114">
        <v>62308</v>
      </c>
      <c r="G206" s="114">
        <v>127.4</v>
      </c>
      <c r="H206" s="114">
        <v>2970</v>
      </c>
      <c r="I206" s="114">
        <v>6.1</v>
      </c>
      <c r="J206" s="114">
        <v>8691</v>
      </c>
      <c r="K206" s="114">
        <v>17.8</v>
      </c>
      <c r="L206" s="114">
        <v>38900</v>
      </c>
      <c r="M206" s="114">
        <v>79.599999999999994</v>
      </c>
      <c r="N206" s="114">
        <v>92024</v>
      </c>
      <c r="O206" s="114">
        <v>188.2</v>
      </c>
      <c r="P206" s="114">
        <v>12507</v>
      </c>
      <c r="Q206" s="114">
        <v>25.6</v>
      </c>
      <c r="R206" s="114">
        <v>1735</v>
      </c>
      <c r="S206" s="114">
        <v>3.5</v>
      </c>
      <c r="T206" s="114">
        <v>5597</v>
      </c>
      <c r="U206" s="114">
        <v>11.4</v>
      </c>
      <c r="V206" s="114">
        <v>5985</v>
      </c>
      <c r="W206" s="114">
        <v>12.2</v>
      </c>
      <c r="X206" s="114">
        <v>9305</v>
      </c>
      <c r="Y206" s="114">
        <v>19</v>
      </c>
      <c r="Z206" s="114" t="s">
        <v>283</v>
      </c>
      <c r="AA206" s="114" t="s">
        <v>283</v>
      </c>
      <c r="AB206" s="114">
        <v>15345</v>
      </c>
      <c r="AC206" s="114">
        <v>31.4</v>
      </c>
      <c r="AD206" s="114">
        <v>31742</v>
      </c>
      <c r="AE206" s="114">
        <v>64.900000000000006</v>
      </c>
      <c r="AF206" s="114">
        <v>16206</v>
      </c>
      <c r="AG206" s="114">
        <v>33.1</v>
      </c>
      <c r="AH206" s="114">
        <v>7940</v>
      </c>
      <c r="AI206" s="114">
        <v>16.2</v>
      </c>
    </row>
    <row r="207" spans="1:35">
      <c r="A207" s="114">
        <v>1968</v>
      </c>
      <c r="B207" s="114">
        <v>372931</v>
      </c>
      <c r="C207" s="114">
        <v>753.7</v>
      </c>
      <c r="D207" s="114">
        <v>11374</v>
      </c>
      <c r="E207" s="114">
        <v>23</v>
      </c>
      <c r="F207" s="114">
        <v>64244</v>
      </c>
      <c r="G207" s="114">
        <v>129.80000000000001</v>
      </c>
      <c r="H207" s="114">
        <v>3100</v>
      </c>
      <c r="I207" s="114">
        <v>6.3</v>
      </c>
      <c r="J207" s="114">
        <v>8578</v>
      </c>
      <c r="K207" s="114">
        <v>17.3</v>
      </c>
      <c r="L207" s="114">
        <v>41766</v>
      </c>
      <c r="M207" s="114">
        <v>84.4</v>
      </c>
      <c r="N207" s="114">
        <v>93773</v>
      </c>
      <c r="O207" s="114">
        <v>189.5</v>
      </c>
      <c r="P207" s="114">
        <v>13309</v>
      </c>
      <c r="Q207" s="114">
        <v>26.9</v>
      </c>
      <c r="R207" s="114">
        <v>2370</v>
      </c>
      <c r="S207" s="114">
        <v>4.8</v>
      </c>
      <c r="T207" s="114">
        <v>5612</v>
      </c>
      <c r="U207" s="114">
        <v>11.3</v>
      </c>
      <c r="V207" s="114">
        <v>5937</v>
      </c>
      <c r="W207" s="114">
        <v>12</v>
      </c>
      <c r="X207" s="114">
        <v>9831</v>
      </c>
      <c r="Y207" s="114">
        <v>19.899999999999999</v>
      </c>
      <c r="Z207" s="114" t="s">
        <v>283</v>
      </c>
      <c r="AA207" s="114" t="s">
        <v>283</v>
      </c>
      <c r="AB207" s="114">
        <v>14035</v>
      </c>
      <c r="AC207" s="114">
        <v>28.4</v>
      </c>
      <c r="AD207" s="114">
        <v>30795</v>
      </c>
      <c r="AE207" s="114">
        <v>62.2</v>
      </c>
      <c r="AF207" s="114">
        <v>16437</v>
      </c>
      <c r="AG207" s="114">
        <v>33.200000000000003</v>
      </c>
      <c r="AH207" s="114">
        <v>8174</v>
      </c>
      <c r="AI207" s="114">
        <v>16.5</v>
      </c>
    </row>
    <row r="208" spans="1:35">
      <c r="A208" s="114">
        <v>1969</v>
      </c>
      <c r="B208" s="114">
        <v>379506</v>
      </c>
      <c r="C208" s="114">
        <v>757.5</v>
      </c>
      <c r="D208" s="114">
        <v>11086</v>
      </c>
      <c r="E208" s="114">
        <v>22.1</v>
      </c>
      <c r="F208" s="114">
        <v>66270</v>
      </c>
      <c r="G208" s="114">
        <v>132.30000000000001</v>
      </c>
      <c r="H208" s="114">
        <v>3432</v>
      </c>
      <c r="I208" s="114">
        <v>6.8</v>
      </c>
      <c r="J208" s="114">
        <v>8134</v>
      </c>
      <c r="K208" s="114">
        <v>16.2</v>
      </c>
      <c r="L208" s="114">
        <v>43305</v>
      </c>
      <c r="M208" s="114">
        <v>86.4</v>
      </c>
      <c r="N208" s="114">
        <v>95622</v>
      </c>
      <c r="O208" s="114">
        <v>190.9</v>
      </c>
      <c r="P208" s="114">
        <v>13647</v>
      </c>
      <c r="Q208" s="114">
        <v>27.2</v>
      </c>
      <c r="R208" s="114">
        <v>2575</v>
      </c>
      <c r="S208" s="114">
        <v>5.0999999999999996</v>
      </c>
      <c r="T208" s="114">
        <v>5273</v>
      </c>
      <c r="U208" s="114">
        <v>10.5</v>
      </c>
      <c r="V208" s="114">
        <v>5757</v>
      </c>
      <c r="W208" s="114">
        <v>11.5</v>
      </c>
      <c r="X208" s="114">
        <v>10432</v>
      </c>
      <c r="Y208" s="114">
        <v>20.8</v>
      </c>
      <c r="Z208" s="114" t="s">
        <v>283</v>
      </c>
      <c r="AA208" s="114" t="s">
        <v>283</v>
      </c>
      <c r="AB208" s="114">
        <v>13396</v>
      </c>
      <c r="AC208" s="114">
        <v>26.7</v>
      </c>
      <c r="AD208" s="114">
        <v>32620</v>
      </c>
      <c r="AE208" s="114">
        <v>65.099999999999994</v>
      </c>
      <c r="AF208" s="114">
        <v>18198</v>
      </c>
      <c r="AG208" s="114">
        <v>36.299999999999997</v>
      </c>
      <c r="AH208" s="114">
        <v>8241</v>
      </c>
      <c r="AI208" s="114">
        <v>16.399999999999999</v>
      </c>
    </row>
    <row r="209" spans="1:35">
      <c r="A209" s="114">
        <v>1970</v>
      </c>
      <c r="B209" s="114">
        <v>387880</v>
      </c>
      <c r="C209" s="114">
        <v>766.6</v>
      </c>
      <c r="D209" s="114">
        <v>10914</v>
      </c>
      <c r="E209" s="114">
        <v>21.6</v>
      </c>
      <c r="F209" s="114">
        <v>67074</v>
      </c>
      <c r="G209" s="114">
        <v>132.6</v>
      </c>
      <c r="H209" s="114">
        <v>3753</v>
      </c>
      <c r="I209" s="114">
        <v>7.4</v>
      </c>
      <c r="J209" s="114">
        <v>8423</v>
      </c>
      <c r="K209" s="114">
        <v>16.600000000000001</v>
      </c>
      <c r="L209" s="114">
        <v>45988</v>
      </c>
      <c r="M209" s="114">
        <v>90.9</v>
      </c>
      <c r="N209" s="114">
        <v>96910</v>
      </c>
      <c r="O209" s="114">
        <v>191.5</v>
      </c>
      <c r="P209" s="114">
        <v>15030</v>
      </c>
      <c r="Q209" s="114">
        <v>29.7</v>
      </c>
      <c r="R209" s="114">
        <v>2607</v>
      </c>
      <c r="S209" s="114">
        <v>5.2</v>
      </c>
      <c r="T209" s="114">
        <v>5528</v>
      </c>
      <c r="U209" s="114">
        <v>10.9</v>
      </c>
      <c r="V209" s="114">
        <v>5419</v>
      </c>
      <c r="W209" s="114">
        <v>10.7</v>
      </c>
      <c r="X209" s="114">
        <v>11047</v>
      </c>
      <c r="Y209" s="114">
        <v>21.8</v>
      </c>
      <c r="Z209" s="114" t="s">
        <v>283</v>
      </c>
      <c r="AA209" s="114" t="s">
        <v>283</v>
      </c>
      <c r="AB209" s="114">
        <v>13580</v>
      </c>
      <c r="AC209" s="114">
        <v>26.8</v>
      </c>
      <c r="AD209" s="114">
        <v>33112</v>
      </c>
      <c r="AE209" s="114">
        <v>65.400000000000006</v>
      </c>
      <c r="AF209" s="114">
        <v>18629</v>
      </c>
      <c r="AG209" s="114">
        <v>36.799999999999997</v>
      </c>
      <c r="AH209" s="114">
        <v>8761</v>
      </c>
      <c r="AI209" s="114">
        <v>17.3</v>
      </c>
    </row>
    <row r="210" spans="1:35">
      <c r="A210" s="114">
        <v>1971</v>
      </c>
      <c r="B210" s="114">
        <v>372942</v>
      </c>
      <c r="C210" s="114">
        <v>728</v>
      </c>
      <c r="D210" s="114">
        <v>9470</v>
      </c>
      <c r="E210" s="114">
        <v>18.5</v>
      </c>
      <c r="F210" s="114">
        <v>68399</v>
      </c>
      <c r="G210" s="114">
        <v>133.5</v>
      </c>
      <c r="H210" s="114">
        <v>3704</v>
      </c>
      <c r="I210" s="114">
        <v>7.2</v>
      </c>
      <c r="J210" s="114">
        <v>7866</v>
      </c>
      <c r="K210" s="114">
        <v>15.4</v>
      </c>
      <c r="L210" s="114">
        <v>44380</v>
      </c>
      <c r="M210" s="114">
        <v>86.6</v>
      </c>
      <c r="N210" s="114">
        <v>94404</v>
      </c>
      <c r="O210" s="114">
        <v>184.3</v>
      </c>
      <c r="P210" s="114">
        <v>12442</v>
      </c>
      <c r="Q210" s="114">
        <v>24.3</v>
      </c>
      <c r="R210" s="114">
        <v>2554</v>
      </c>
      <c r="S210" s="114">
        <v>5</v>
      </c>
      <c r="T210" s="114">
        <v>4788</v>
      </c>
      <c r="U210" s="114">
        <v>9.3000000000000007</v>
      </c>
      <c r="V210" s="114">
        <v>4864</v>
      </c>
      <c r="W210" s="114">
        <v>9.5</v>
      </c>
      <c r="X210" s="114">
        <v>11136</v>
      </c>
      <c r="Y210" s="114">
        <v>21.7</v>
      </c>
      <c r="Z210" s="114" t="s">
        <v>283</v>
      </c>
      <c r="AA210" s="114" t="s">
        <v>283</v>
      </c>
      <c r="AB210" s="114">
        <v>12370</v>
      </c>
      <c r="AC210" s="114">
        <v>24.1</v>
      </c>
      <c r="AD210" s="114">
        <v>31757</v>
      </c>
      <c r="AE210" s="114">
        <v>62</v>
      </c>
      <c r="AF210" s="114">
        <v>18234</v>
      </c>
      <c r="AG210" s="114">
        <v>35.6</v>
      </c>
      <c r="AH210" s="114">
        <v>9157</v>
      </c>
      <c r="AI210" s="114">
        <v>17.899999999999999</v>
      </c>
    </row>
    <row r="211" spans="1:35">
      <c r="A211" s="114">
        <v>1972</v>
      </c>
      <c r="B211" s="114">
        <v>372833</v>
      </c>
      <c r="C211" s="114">
        <v>719.1</v>
      </c>
      <c r="D211" s="114">
        <v>8702</v>
      </c>
      <c r="E211" s="114">
        <v>16.8</v>
      </c>
      <c r="F211" s="114">
        <v>71298</v>
      </c>
      <c r="G211" s="114">
        <v>137.5</v>
      </c>
      <c r="H211" s="114">
        <v>3821</v>
      </c>
      <c r="I211" s="114">
        <v>7.4</v>
      </c>
      <c r="J211" s="114">
        <v>7877</v>
      </c>
      <c r="K211" s="114">
        <v>15.2</v>
      </c>
      <c r="L211" s="114">
        <v>44192</v>
      </c>
      <c r="M211" s="114">
        <v>85.2</v>
      </c>
      <c r="N211" s="114">
        <v>93290</v>
      </c>
      <c r="O211" s="114">
        <v>179.9</v>
      </c>
      <c r="P211" s="114">
        <v>12462</v>
      </c>
      <c r="Q211" s="114">
        <v>24</v>
      </c>
      <c r="R211" s="114">
        <v>2626</v>
      </c>
      <c r="S211" s="114">
        <v>5.0999999999999996</v>
      </c>
      <c r="T211" s="114">
        <v>4400</v>
      </c>
      <c r="U211" s="114">
        <v>8.5</v>
      </c>
      <c r="V211" s="114">
        <v>4900</v>
      </c>
      <c r="W211" s="114">
        <v>9.5</v>
      </c>
      <c r="X211" s="114">
        <v>11472</v>
      </c>
      <c r="Y211" s="114">
        <v>22.1</v>
      </c>
      <c r="Z211" s="114" t="s">
        <v>283</v>
      </c>
      <c r="AA211" s="114" t="s">
        <v>283</v>
      </c>
      <c r="AB211" s="114">
        <v>11367</v>
      </c>
      <c r="AC211" s="114">
        <v>21.9</v>
      </c>
      <c r="AD211" s="114">
        <v>31689</v>
      </c>
      <c r="AE211" s="114">
        <v>61.1</v>
      </c>
      <c r="AF211" s="114">
        <v>17728</v>
      </c>
      <c r="AG211" s="114">
        <v>34.200000000000003</v>
      </c>
      <c r="AH211" s="114">
        <v>10231</v>
      </c>
      <c r="AI211" s="114">
        <v>19.7</v>
      </c>
    </row>
    <row r="212" spans="1:35">
      <c r="A212" s="114">
        <v>1973</v>
      </c>
      <c r="B212" s="114">
        <v>383592</v>
      </c>
      <c r="C212" s="114">
        <v>723.7</v>
      </c>
      <c r="D212" s="114">
        <v>8448</v>
      </c>
      <c r="E212" s="114">
        <v>15.9</v>
      </c>
      <c r="F212" s="114">
        <v>73401</v>
      </c>
      <c r="G212" s="114">
        <v>138.5</v>
      </c>
      <c r="H212" s="114">
        <v>4074</v>
      </c>
      <c r="I212" s="114">
        <v>7.7</v>
      </c>
      <c r="J212" s="114">
        <v>8352</v>
      </c>
      <c r="K212" s="114">
        <v>15.8</v>
      </c>
      <c r="L212" s="114">
        <v>48300</v>
      </c>
      <c r="M212" s="114">
        <v>91.1</v>
      </c>
      <c r="N212" s="114">
        <v>94323</v>
      </c>
      <c r="O212" s="114">
        <v>178</v>
      </c>
      <c r="P212" s="114">
        <v>14287</v>
      </c>
      <c r="Q212" s="114">
        <v>27</v>
      </c>
      <c r="R212" s="114">
        <v>2816</v>
      </c>
      <c r="S212" s="114">
        <v>5.3</v>
      </c>
      <c r="T212" s="114">
        <v>4366</v>
      </c>
      <c r="U212" s="114">
        <v>8.1999999999999993</v>
      </c>
      <c r="V212" s="114">
        <v>4697</v>
      </c>
      <c r="W212" s="114">
        <v>8.9</v>
      </c>
      <c r="X212" s="114">
        <v>11908</v>
      </c>
      <c r="Y212" s="114">
        <v>22.5</v>
      </c>
      <c r="Z212" s="114" t="s">
        <v>283</v>
      </c>
      <c r="AA212" s="114" t="s">
        <v>283</v>
      </c>
      <c r="AB212" s="114">
        <v>11776</v>
      </c>
      <c r="AC212" s="114">
        <v>22.2</v>
      </c>
      <c r="AD212" s="114">
        <v>29998</v>
      </c>
      <c r="AE212" s="114">
        <v>56.6</v>
      </c>
      <c r="AF212" s="114">
        <v>16345</v>
      </c>
      <c r="AG212" s="114">
        <v>30.8</v>
      </c>
      <c r="AH212" s="114">
        <v>10730</v>
      </c>
      <c r="AI212" s="114">
        <v>20.2</v>
      </c>
    </row>
    <row r="213" spans="1:35">
      <c r="A213" s="114">
        <v>1974</v>
      </c>
      <c r="B213" s="114">
        <v>381869</v>
      </c>
      <c r="C213" s="114">
        <v>711.4</v>
      </c>
      <c r="D213" s="114">
        <v>7998</v>
      </c>
      <c r="E213" s="114">
        <v>14.9</v>
      </c>
      <c r="F213" s="114">
        <v>75456</v>
      </c>
      <c r="G213" s="114">
        <v>140.6</v>
      </c>
      <c r="H213" s="114">
        <v>4415</v>
      </c>
      <c r="I213" s="114">
        <v>8.1999999999999993</v>
      </c>
      <c r="J213" s="114">
        <v>8716</v>
      </c>
      <c r="K213" s="114">
        <v>16.2</v>
      </c>
      <c r="L213" s="114">
        <v>49655</v>
      </c>
      <c r="M213" s="114">
        <v>92.5</v>
      </c>
      <c r="N213" s="114">
        <v>92620</v>
      </c>
      <c r="O213" s="114">
        <v>172.5</v>
      </c>
      <c r="P213" s="114">
        <v>15404</v>
      </c>
      <c r="Q213" s="114">
        <v>28.7</v>
      </c>
      <c r="R213" s="114">
        <v>2913</v>
      </c>
      <c r="S213" s="114">
        <v>5.4</v>
      </c>
      <c r="T213" s="114">
        <v>4423</v>
      </c>
      <c r="U213" s="114">
        <v>8.1999999999999993</v>
      </c>
      <c r="V213" s="114">
        <v>4598</v>
      </c>
      <c r="W213" s="114">
        <v>8.6</v>
      </c>
      <c r="X213" s="114">
        <v>12414</v>
      </c>
      <c r="Y213" s="114">
        <v>23.1</v>
      </c>
      <c r="Z213" s="114" t="s">
        <v>283</v>
      </c>
      <c r="AA213" s="114" t="s">
        <v>283</v>
      </c>
      <c r="AB213" s="114">
        <v>11012</v>
      </c>
      <c r="AC213" s="114">
        <v>20.5</v>
      </c>
      <c r="AD213" s="114">
        <v>26824</v>
      </c>
      <c r="AE213" s="114">
        <v>50</v>
      </c>
      <c r="AF213" s="114">
        <v>13593</v>
      </c>
      <c r="AG213" s="114">
        <v>25.3</v>
      </c>
      <c r="AH213" s="114">
        <v>10723</v>
      </c>
      <c r="AI213" s="114">
        <v>20</v>
      </c>
    </row>
    <row r="214" spans="1:35">
      <c r="A214" s="114">
        <v>1975</v>
      </c>
      <c r="B214" s="114">
        <v>377827</v>
      </c>
      <c r="C214" s="114">
        <v>690.4</v>
      </c>
      <c r="D214" s="114">
        <v>7406</v>
      </c>
      <c r="E214" s="114">
        <v>13.5</v>
      </c>
      <c r="F214" s="114">
        <v>76922</v>
      </c>
      <c r="G214" s="114">
        <v>140.6</v>
      </c>
      <c r="H214" s="114">
        <v>4377</v>
      </c>
      <c r="I214" s="114">
        <v>8</v>
      </c>
      <c r="J214" s="114">
        <v>8683</v>
      </c>
      <c r="K214" s="114">
        <v>15.9</v>
      </c>
      <c r="L214" s="114">
        <v>50395</v>
      </c>
      <c r="M214" s="114">
        <v>92.1</v>
      </c>
      <c r="N214" s="114">
        <v>89924</v>
      </c>
      <c r="O214" s="114">
        <v>164.3</v>
      </c>
      <c r="P214" s="114">
        <v>16371</v>
      </c>
      <c r="Q214" s="114">
        <v>29.9</v>
      </c>
      <c r="R214" s="114">
        <v>2972</v>
      </c>
      <c r="S214" s="114">
        <v>5.4</v>
      </c>
      <c r="T214" s="114">
        <v>4107</v>
      </c>
      <c r="U214" s="114">
        <v>7.5</v>
      </c>
      <c r="V214" s="114">
        <v>4472</v>
      </c>
      <c r="W214" s="114">
        <v>8.1999999999999993</v>
      </c>
      <c r="X214" s="114">
        <v>12461</v>
      </c>
      <c r="Y214" s="114">
        <v>22.8</v>
      </c>
      <c r="Z214" s="114" t="s">
        <v>283</v>
      </c>
      <c r="AA214" s="114" t="s">
        <v>283</v>
      </c>
      <c r="AB214" s="114">
        <v>10287</v>
      </c>
      <c r="AC214" s="114">
        <v>18.8</v>
      </c>
      <c r="AD214" s="114">
        <v>24865</v>
      </c>
      <c r="AE214" s="114">
        <v>45.4</v>
      </c>
      <c r="AF214" s="114">
        <v>12466</v>
      </c>
      <c r="AG214" s="114">
        <v>22.8</v>
      </c>
      <c r="AH214" s="114">
        <v>11744</v>
      </c>
      <c r="AI214" s="114">
        <v>21.5</v>
      </c>
    </row>
    <row r="215" spans="1:35">
      <c r="A215" s="114">
        <v>1976</v>
      </c>
      <c r="B215" s="114">
        <v>378630</v>
      </c>
      <c r="C215" s="114">
        <v>684.3</v>
      </c>
      <c r="D215" s="114">
        <v>6835</v>
      </c>
      <c r="E215" s="114">
        <v>12.4</v>
      </c>
      <c r="F215" s="114">
        <v>79995</v>
      </c>
      <c r="G215" s="114">
        <v>144.6</v>
      </c>
      <c r="H215" s="114">
        <v>4347</v>
      </c>
      <c r="I215" s="114">
        <v>7.9</v>
      </c>
      <c r="J215" s="114">
        <v>8620</v>
      </c>
      <c r="K215" s="114">
        <v>15.6</v>
      </c>
      <c r="L215" s="114">
        <v>52673</v>
      </c>
      <c r="M215" s="114">
        <v>95.2</v>
      </c>
      <c r="N215" s="114">
        <v>89189</v>
      </c>
      <c r="O215" s="114">
        <v>161.19999999999999</v>
      </c>
      <c r="P215" s="114">
        <v>16234</v>
      </c>
      <c r="Q215" s="114">
        <v>29.3</v>
      </c>
      <c r="R215" s="114">
        <v>3038</v>
      </c>
      <c r="S215" s="114">
        <v>5.5</v>
      </c>
      <c r="T215" s="114">
        <v>4171</v>
      </c>
      <c r="U215" s="114">
        <v>7.5</v>
      </c>
      <c r="V215" s="114">
        <v>3969</v>
      </c>
      <c r="W215" s="114">
        <v>7.2</v>
      </c>
      <c r="X215" s="114">
        <v>12919</v>
      </c>
      <c r="Y215" s="114">
        <v>23.3</v>
      </c>
      <c r="Z215" s="114" t="s">
        <v>283</v>
      </c>
      <c r="AA215" s="114" t="s">
        <v>283</v>
      </c>
      <c r="AB215" s="114">
        <v>10301</v>
      </c>
      <c r="AC215" s="114">
        <v>18.600000000000001</v>
      </c>
      <c r="AD215" s="114">
        <v>23236</v>
      </c>
      <c r="AE215" s="114">
        <v>42</v>
      </c>
      <c r="AF215" s="114">
        <v>11389</v>
      </c>
      <c r="AG215" s="114">
        <v>20.6</v>
      </c>
      <c r="AH215" s="114">
        <v>11744</v>
      </c>
      <c r="AI215" s="114">
        <v>21.2</v>
      </c>
    </row>
    <row r="216" spans="1:35">
      <c r="A216" s="114">
        <v>1977</v>
      </c>
      <c r="B216" s="114">
        <v>372175</v>
      </c>
      <c r="C216" s="114">
        <v>666.3</v>
      </c>
      <c r="D216" s="114">
        <v>6309</v>
      </c>
      <c r="E216" s="114">
        <v>11.3</v>
      </c>
      <c r="F216" s="114">
        <v>83088</v>
      </c>
      <c r="G216" s="114">
        <v>148.69999999999999</v>
      </c>
      <c r="H216" s="114">
        <v>4550</v>
      </c>
      <c r="I216" s="114">
        <v>8.1</v>
      </c>
      <c r="J216" s="114">
        <v>8255</v>
      </c>
      <c r="K216" s="114">
        <v>14.8</v>
      </c>
      <c r="L216" s="114">
        <v>53079</v>
      </c>
      <c r="M216" s="114">
        <v>95</v>
      </c>
      <c r="N216" s="114">
        <v>86807</v>
      </c>
      <c r="O216" s="114">
        <v>155.4</v>
      </c>
      <c r="P216" s="114">
        <v>14341</v>
      </c>
      <c r="Q216" s="114">
        <v>25.7</v>
      </c>
      <c r="R216" s="114">
        <v>3076</v>
      </c>
      <c r="S216" s="114">
        <v>5.5</v>
      </c>
      <c r="T216" s="114">
        <v>3740</v>
      </c>
      <c r="U216" s="114">
        <v>6.7</v>
      </c>
      <c r="V216" s="114">
        <v>3777</v>
      </c>
      <c r="W216" s="114">
        <v>6.8</v>
      </c>
      <c r="X216" s="114">
        <v>12708</v>
      </c>
      <c r="Y216" s="114">
        <v>22.7</v>
      </c>
      <c r="Z216" s="114" t="s">
        <v>283</v>
      </c>
      <c r="AA216" s="114" t="s">
        <v>283</v>
      </c>
      <c r="AB216" s="114">
        <v>9831</v>
      </c>
      <c r="AC216" s="114">
        <v>17.600000000000001</v>
      </c>
      <c r="AD216" s="114">
        <v>22407</v>
      </c>
      <c r="AE216" s="114">
        <v>40.1</v>
      </c>
      <c r="AF216" s="114">
        <v>10675</v>
      </c>
      <c r="AG216" s="114">
        <v>19.100000000000001</v>
      </c>
      <c r="AH216" s="114">
        <v>12299</v>
      </c>
      <c r="AI216" s="114">
        <v>22</v>
      </c>
    </row>
    <row r="217" spans="1:35">
      <c r="A217" s="114">
        <v>1978</v>
      </c>
      <c r="B217" s="114">
        <v>375625</v>
      </c>
      <c r="C217" s="114">
        <v>666.5</v>
      </c>
      <c r="D217" s="114">
        <v>5949</v>
      </c>
      <c r="E217" s="114">
        <v>10.6</v>
      </c>
      <c r="F217" s="114">
        <v>85630</v>
      </c>
      <c r="G217" s="114">
        <v>151.9</v>
      </c>
      <c r="H217" s="114">
        <v>4632</v>
      </c>
      <c r="I217" s="114">
        <v>8.1999999999999993</v>
      </c>
      <c r="J217" s="114">
        <v>8062</v>
      </c>
      <c r="K217" s="114">
        <v>14.3</v>
      </c>
      <c r="L217" s="114">
        <v>54643</v>
      </c>
      <c r="M217" s="114">
        <v>97</v>
      </c>
      <c r="N217" s="114">
        <v>85308</v>
      </c>
      <c r="O217" s="114">
        <v>151.4</v>
      </c>
      <c r="P217" s="114">
        <v>15653</v>
      </c>
      <c r="Q217" s="114">
        <v>27.8</v>
      </c>
      <c r="R217" s="114">
        <v>3361</v>
      </c>
      <c r="S217" s="114">
        <v>6</v>
      </c>
      <c r="T217" s="114">
        <v>3448</v>
      </c>
      <c r="U217" s="114">
        <v>6.1</v>
      </c>
      <c r="V217" s="114">
        <v>3641</v>
      </c>
      <c r="W217" s="114">
        <v>6.5</v>
      </c>
      <c r="X217" s="114">
        <v>13171</v>
      </c>
      <c r="Y217" s="114">
        <v>23.4</v>
      </c>
      <c r="Z217" s="114" t="s">
        <v>283</v>
      </c>
      <c r="AA217" s="114" t="s">
        <v>283</v>
      </c>
      <c r="AB217" s="114">
        <v>9907</v>
      </c>
      <c r="AC217" s="114">
        <v>17.600000000000001</v>
      </c>
      <c r="AD217" s="114">
        <v>22049</v>
      </c>
      <c r="AE217" s="114">
        <v>39.1</v>
      </c>
      <c r="AF217" s="114">
        <v>10478</v>
      </c>
      <c r="AG217" s="114">
        <v>18.600000000000001</v>
      </c>
      <c r="AH217" s="114">
        <v>12409</v>
      </c>
      <c r="AI217" s="114">
        <v>22</v>
      </c>
    </row>
    <row r="218" spans="1:35">
      <c r="A218" s="114">
        <v>1979</v>
      </c>
      <c r="B218" s="114">
        <v>373183</v>
      </c>
      <c r="C218" s="114">
        <v>656.6</v>
      </c>
      <c r="D218" s="114">
        <v>4896</v>
      </c>
      <c r="E218" s="114">
        <v>8.6</v>
      </c>
      <c r="F218" s="114">
        <v>90136</v>
      </c>
      <c r="G218" s="114">
        <v>158.6</v>
      </c>
      <c r="H218" s="114">
        <v>3839</v>
      </c>
      <c r="I218" s="114">
        <v>6.8</v>
      </c>
      <c r="J218" s="114">
        <v>6861</v>
      </c>
      <c r="K218" s="114">
        <v>12.1</v>
      </c>
      <c r="L218" s="114">
        <v>58065</v>
      </c>
      <c r="M218" s="114">
        <v>102.2</v>
      </c>
      <c r="N218" s="114">
        <v>80134</v>
      </c>
      <c r="O218" s="114">
        <v>141</v>
      </c>
      <c r="P218" s="114">
        <v>15233</v>
      </c>
      <c r="Q218" s="114">
        <v>26.8</v>
      </c>
      <c r="R218" s="114">
        <v>3103</v>
      </c>
      <c r="S218" s="114">
        <v>5.5</v>
      </c>
      <c r="T218" s="114">
        <v>3661</v>
      </c>
      <c r="U218" s="114">
        <v>6.4</v>
      </c>
      <c r="V218" s="114">
        <v>3382</v>
      </c>
      <c r="W218" s="114">
        <v>6</v>
      </c>
      <c r="X218" s="114">
        <v>13311</v>
      </c>
      <c r="Y218" s="114">
        <v>23.4</v>
      </c>
      <c r="Z218" s="114">
        <v>3129</v>
      </c>
      <c r="AA218" s="114">
        <v>5.5</v>
      </c>
      <c r="AB218" s="114">
        <v>10271</v>
      </c>
      <c r="AC218" s="114">
        <v>18.100000000000001</v>
      </c>
      <c r="AD218" s="114">
        <v>21337</v>
      </c>
      <c r="AE218" s="114">
        <v>37.5</v>
      </c>
      <c r="AF218" s="114">
        <v>10132</v>
      </c>
      <c r="AG218" s="114">
        <v>17.8</v>
      </c>
      <c r="AH218" s="114">
        <v>12851</v>
      </c>
      <c r="AI218" s="114">
        <v>22.6</v>
      </c>
    </row>
    <row r="219" spans="1:35">
      <c r="A219" s="114">
        <v>1980</v>
      </c>
      <c r="B219" s="114">
        <v>390644</v>
      </c>
      <c r="C219" s="114">
        <v>682.9</v>
      </c>
      <c r="D219" s="114">
        <v>4715</v>
      </c>
      <c r="E219" s="114">
        <v>8.1999999999999993</v>
      </c>
      <c r="F219" s="114">
        <v>93501</v>
      </c>
      <c r="G219" s="114">
        <v>163.5</v>
      </c>
      <c r="H219" s="114">
        <v>4055</v>
      </c>
      <c r="I219" s="114">
        <v>7.1</v>
      </c>
      <c r="J219" s="114">
        <v>6654</v>
      </c>
      <c r="K219" s="114">
        <v>11.6</v>
      </c>
      <c r="L219" s="114">
        <v>64103</v>
      </c>
      <c r="M219" s="114">
        <v>112.1</v>
      </c>
      <c r="N219" s="114">
        <v>81650</v>
      </c>
      <c r="O219" s="114">
        <v>142.69999999999999</v>
      </c>
      <c r="P219" s="114">
        <v>18633</v>
      </c>
      <c r="Q219" s="114">
        <v>32.6</v>
      </c>
      <c r="R219" s="114">
        <v>3550</v>
      </c>
      <c r="S219" s="114">
        <v>6.2</v>
      </c>
      <c r="T219" s="114">
        <v>3870</v>
      </c>
      <c r="U219" s="114">
        <v>6.8</v>
      </c>
      <c r="V219" s="114">
        <v>3349</v>
      </c>
      <c r="W219" s="114">
        <v>5.9</v>
      </c>
      <c r="X219" s="114">
        <v>13348</v>
      </c>
      <c r="Y219" s="114">
        <v>23.3</v>
      </c>
      <c r="Z219" s="114">
        <v>3611</v>
      </c>
      <c r="AA219" s="114">
        <v>6.3</v>
      </c>
      <c r="AB219" s="114">
        <v>11244</v>
      </c>
      <c r="AC219" s="114">
        <v>19.7</v>
      </c>
      <c r="AD219" s="114">
        <v>21153</v>
      </c>
      <c r="AE219" s="114">
        <v>37</v>
      </c>
      <c r="AF219" s="114">
        <v>10111</v>
      </c>
      <c r="AG219" s="114">
        <v>17.7</v>
      </c>
      <c r="AH219" s="114">
        <v>12769</v>
      </c>
      <c r="AI219" s="114">
        <v>22.3</v>
      </c>
    </row>
    <row r="220" spans="1:35">
      <c r="A220" s="114">
        <v>1981</v>
      </c>
      <c r="B220" s="114">
        <v>388575</v>
      </c>
      <c r="C220" s="114">
        <v>674</v>
      </c>
      <c r="D220" s="114">
        <v>4245</v>
      </c>
      <c r="E220" s="114">
        <v>7.4</v>
      </c>
      <c r="F220" s="114">
        <v>96524</v>
      </c>
      <c r="G220" s="114">
        <v>167.4</v>
      </c>
      <c r="H220" s="114">
        <v>3879</v>
      </c>
      <c r="I220" s="114">
        <v>6.7</v>
      </c>
      <c r="J220" s="114">
        <v>6288</v>
      </c>
      <c r="K220" s="114">
        <v>10.9</v>
      </c>
      <c r="L220" s="114">
        <v>64281</v>
      </c>
      <c r="M220" s="114">
        <v>111.5</v>
      </c>
      <c r="N220" s="114">
        <v>78510</v>
      </c>
      <c r="O220" s="114">
        <v>136.19999999999999</v>
      </c>
      <c r="P220" s="114">
        <v>18853</v>
      </c>
      <c r="Q220" s="114">
        <v>32.700000000000003</v>
      </c>
      <c r="R220" s="114">
        <v>3710</v>
      </c>
      <c r="S220" s="114">
        <v>6.4</v>
      </c>
      <c r="T220" s="114">
        <v>3745</v>
      </c>
      <c r="U220" s="114">
        <v>6.5</v>
      </c>
      <c r="V220" s="114">
        <v>3261</v>
      </c>
      <c r="W220" s="114">
        <v>5.7</v>
      </c>
      <c r="X220" s="114">
        <v>13293</v>
      </c>
      <c r="Y220" s="114">
        <v>23.1</v>
      </c>
      <c r="Z220" s="114">
        <v>4069</v>
      </c>
      <c r="AA220" s="114">
        <v>7.1</v>
      </c>
      <c r="AB220" s="114">
        <v>10552</v>
      </c>
      <c r="AC220" s="114">
        <v>18.3</v>
      </c>
      <c r="AD220" s="114">
        <v>21147</v>
      </c>
      <c r="AE220" s="114">
        <v>36.700000000000003</v>
      </c>
      <c r="AF220" s="114">
        <v>10166</v>
      </c>
      <c r="AG220" s="114">
        <v>17.600000000000001</v>
      </c>
      <c r="AH220" s="114">
        <v>12708</v>
      </c>
      <c r="AI220" s="114">
        <v>22</v>
      </c>
    </row>
    <row r="221" spans="1:35">
      <c r="A221" s="114">
        <v>1982</v>
      </c>
      <c r="B221" s="114">
        <v>385494</v>
      </c>
      <c r="C221" s="114">
        <v>664</v>
      </c>
      <c r="D221" s="114">
        <v>3930</v>
      </c>
      <c r="E221" s="114">
        <v>6.8</v>
      </c>
      <c r="F221" s="114">
        <v>99114</v>
      </c>
      <c r="G221" s="114">
        <v>170.7</v>
      </c>
      <c r="H221" s="114">
        <v>4121</v>
      </c>
      <c r="I221" s="114">
        <v>7.1</v>
      </c>
      <c r="J221" s="114">
        <v>5556</v>
      </c>
      <c r="K221" s="114">
        <v>9.6</v>
      </c>
      <c r="L221" s="114">
        <v>64578</v>
      </c>
      <c r="M221" s="114">
        <v>111.2</v>
      </c>
      <c r="N221" s="114">
        <v>73192</v>
      </c>
      <c r="O221" s="114">
        <v>126.1</v>
      </c>
      <c r="P221" s="114">
        <v>19988</v>
      </c>
      <c r="Q221" s="114">
        <v>34.4</v>
      </c>
      <c r="R221" s="114">
        <v>4019</v>
      </c>
      <c r="S221" s="114">
        <v>6.9</v>
      </c>
      <c r="T221" s="114">
        <v>3624</v>
      </c>
      <c r="U221" s="114">
        <v>6.2</v>
      </c>
      <c r="V221" s="114">
        <v>2758</v>
      </c>
      <c r="W221" s="114">
        <v>4.8</v>
      </c>
      <c r="X221" s="114">
        <v>13197</v>
      </c>
      <c r="Y221" s="114">
        <v>22.7</v>
      </c>
      <c r="Z221" s="114">
        <v>4532</v>
      </c>
      <c r="AA221" s="114">
        <v>7.8</v>
      </c>
      <c r="AB221" s="114">
        <v>9567</v>
      </c>
      <c r="AC221" s="114">
        <v>16.5</v>
      </c>
      <c r="AD221" s="114">
        <v>21046</v>
      </c>
      <c r="AE221" s="114">
        <v>36.299999999999997</v>
      </c>
      <c r="AF221" s="114">
        <v>10444</v>
      </c>
      <c r="AG221" s="114">
        <v>18</v>
      </c>
      <c r="AH221" s="114">
        <v>13203</v>
      </c>
      <c r="AI221" s="114">
        <v>22.7</v>
      </c>
    </row>
    <row r="222" spans="1:35">
      <c r="A222" s="114">
        <v>1983</v>
      </c>
      <c r="B222" s="114">
        <v>401232</v>
      </c>
      <c r="C222" s="114">
        <v>686.6</v>
      </c>
      <c r="D222" s="114">
        <v>3866</v>
      </c>
      <c r="E222" s="114">
        <v>6.6</v>
      </c>
      <c r="F222" s="114">
        <v>103330</v>
      </c>
      <c r="G222" s="114">
        <v>176.8</v>
      </c>
      <c r="H222" s="114">
        <v>4194</v>
      </c>
      <c r="I222" s="114">
        <v>7.2</v>
      </c>
      <c r="J222" s="114">
        <v>5400</v>
      </c>
      <c r="K222" s="114">
        <v>9.1999999999999993</v>
      </c>
      <c r="L222" s="114">
        <v>67412</v>
      </c>
      <c r="M222" s="114">
        <v>115.4</v>
      </c>
      <c r="N222" s="114">
        <v>71631</v>
      </c>
      <c r="O222" s="114">
        <v>122.6</v>
      </c>
      <c r="P222" s="114">
        <v>22795</v>
      </c>
      <c r="Q222" s="114">
        <v>39</v>
      </c>
      <c r="R222" s="114">
        <v>4266</v>
      </c>
      <c r="S222" s="114">
        <v>7.3</v>
      </c>
      <c r="T222" s="114">
        <v>3938</v>
      </c>
      <c r="U222" s="114">
        <v>6.7</v>
      </c>
      <c r="V222" s="114">
        <v>2686</v>
      </c>
      <c r="W222" s="114">
        <v>4.5999999999999996</v>
      </c>
      <c r="X222" s="114">
        <v>13409</v>
      </c>
      <c r="Y222" s="114">
        <v>22.9</v>
      </c>
      <c r="Z222" s="114">
        <v>5009</v>
      </c>
      <c r="AA222" s="114">
        <v>8.6</v>
      </c>
      <c r="AB222" s="114">
        <v>10225</v>
      </c>
      <c r="AC222" s="114">
        <v>17.5</v>
      </c>
      <c r="AD222" s="114">
        <v>21261</v>
      </c>
      <c r="AE222" s="114">
        <v>36.4</v>
      </c>
      <c r="AF222" s="114">
        <v>10699</v>
      </c>
      <c r="AG222" s="114">
        <v>18.3</v>
      </c>
      <c r="AH222" s="114">
        <v>16876</v>
      </c>
      <c r="AI222" s="114">
        <v>28.9</v>
      </c>
    </row>
    <row r="223" spans="1:35">
      <c r="A223" s="114">
        <v>1984</v>
      </c>
      <c r="B223" s="114">
        <v>402220</v>
      </c>
      <c r="C223" s="114">
        <v>684.1</v>
      </c>
      <c r="D223" s="114">
        <v>3685</v>
      </c>
      <c r="E223" s="114">
        <v>6.3</v>
      </c>
      <c r="F223" s="114">
        <v>107175</v>
      </c>
      <c r="G223" s="114">
        <v>182.3</v>
      </c>
      <c r="H223" s="114">
        <v>4443</v>
      </c>
      <c r="I223" s="114">
        <v>7.6</v>
      </c>
      <c r="J223" s="114">
        <v>5163</v>
      </c>
      <c r="K223" s="114">
        <v>8.8000000000000007</v>
      </c>
      <c r="L223" s="114">
        <v>69582</v>
      </c>
      <c r="M223" s="114">
        <v>118.4</v>
      </c>
      <c r="N223" s="114">
        <v>68262</v>
      </c>
      <c r="O223" s="114">
        <v>116.1</v>
      </c>
      <c r="P223" s="114">
        <v>22327</v>
      </c>
      <c r="Q223" s="114">
        <v>38</v>
      </c>
      <c r="R223" s="114">
        <v>4469</v>
      </c>
      <c r="S223" s="114">
        <v>7.6</v>
      </c>
      <c r="T223" s="114">
        <v>3608</v>
      </c>
      <c r="U223" s="114">
        <v>6.1</v>
      </c>
      <c r="V223" s="114">
        <v>2520</v>
      </c>
      <c r="W223" s="114">
        <v>4.3</v>
      </c>
      <c r="X223" s="114">
        <v>13484</v>
      </c>
      <c r="Y223" s="114">
        <v>22.9</v>
      </c>
      <c r="Z223" s="114">
        <v>5288</v>
      </c>
      <c r="AA223" s="114">
        <v>9</v>
      </c>
      <c r="AB223" s="114">
        <v>10149</v>
      </c>
      <c r="AC223" s="114">
        <v>17.3</v>
      </c>
      <c r="AD223" s="114">
        <v>21223</v>
      </c>
      <c r="AE223" s="114">
        <v>36.1</v>
      </c>
      <c r="AF223" s="114">
        <v>10329</v>
      </c>
      <c r="AG223" s="114">
        <v>17.600000000000001</v>
      </c>
      <c r="AH223" s="114">
        <v>16251</v>
      </c>
      <c r="AI223" s="114">
        <v>27.6</v>
      </c>
    </row>
    <row r="224" spans="1:35">
      <c r="A224" s="114">
        <v>1985</v>
      </c>
      <c r="B224" s="114">
        <v>407769</v>
      </c>
      <c r="C224" s="114">
        <v>690.6</v>
      </c>
      <c r="D224" s="114">
        <v>3442</v>
      </c>
      <c r="E224" s="114">
        <v>5.8</v>
      </c>
      <c r="F224" s="114">
        <v>110660</v>
      </c>
      <c r="G224" s="114">
        <v>187.4</v>
      </c>
      <c r="H224" s="114">
        <v>4322</v>
      </c>
      <c r="I224" s="114">
        <v>7.3</v>
      </c>
      <c r="J224" s="114">
        <v>4991</v>
      </c>
      <c r="K224" s="114">
        <v>8.5</v>
      </c>
      <c r="L224" s="114">
        <v>71766</v>
      </c>
      <c r="M224" s="114">
        <v>121.5</v>
      </c>
      <c r="N224" s="114">
        <v>65287</v>
      </c>
      <c r="O224" s="114">
        <v>110.6</v>
      </c>
      <c r="P224" s="114">
        <v>25520</v>
      </c>
      <c r="Q224" s="114">
        <v>43.2</v>
      </c>
      <c r="R224" s="114">
        <v>4973</v>
      </c>
      <c r="S224" s="114">
        <v>8.4</v>
      </c>
      <c r="T224" s="114">
        <v>3776</v>
      </c>
      <c r="U224" s="114">
        <v>6.4</v>
      </c>
      <c r="V224" s="114">
        <v>2428</v>
      </c>
      <c r="W224" s="114">
        <v>4.0999999999999996</v>
      </c>
      <c r="X224" s="114">
        <v>13591</v>
      </c>
      <c r="Y224" s="114">
        <v>23</v>
      </c>
      <c r="Z224" s="114">
        <v>5809</v>
      </c>
      <c r="AA224" s="114">
        <v>9.8000000000000007</v>
      </c>
      <c r="AB224" s="114">
        <v>9669</v>
      </c>
      <c r="AC224" s="114">
        <v>16.399999999999999</v>
      </c>
      <c r="AD224" s="114">
        <v>21318</v>
      </c>
      <c r="AE224" s="114">
        <v>36.1</v>
      </c>
      <c r="AF224" s="114">
        <v>10832</v>
      </c>
      <c r="AG224" s="114">
        <v>18.3</v>
      </c>
      <c r="AH224" s="114">
        <v>15356</v>
      </c>
      <c r="AI224" s="114">
        <v>26</v>
      </c>
    </row>
    <row r="225" spans="1:35">
      <c r="A225" s="114">
        <v>1986</v>
      </c>
      <c r="B225" s="114">
        <v>406918</v>
      </c>
      <c r="C225" s="114">
        <v>684.6</v>
      </c>
      <c r="D225" s="114">
        <v>3112</v>
      </c>
      <c r="E225" s="114">
        <v>5.2</v>
      </c>
      <c r="F225" s="114">
        <v>113589</v>
      </c>
      <c r="G225" s="114">
        <v>191.1</v>
      </c>
      <c r="H225" s="114">
        <v>4335</v>
      </c>
      <c r="I225" s="114">
        <v>7.3</v>
      </c>
      <c r="J225" s="114">
        <v>4555</v>
      </c>
      <c r="K225" s="114">
        <v>7.7</v>
      </c>
      <c r="L225" s="114">
        <v>72072</v>
      </c>
      <c r="M225" s="114">
        <v>121.3</v>
      </c>
      <c r="N225" s="114">
        <v>61832</v>
      </c>
      <c r="O225" s="114">
        <v>104</v>
      </c>
      <c r="P225" s="114">
        <v>26739</v>
      </c>
      <c r="Q225" s="114">
        <v>45</v>
      </c>
      <c r="R225" s="114">
        <v>4825</v>
      </c>
      <c r="S225" s="114">
        <v>8.1</v>
      </c>
      <c r="T225" s="114">
        <v>3658</v>
      </c>
      <c r="U225" s="114">
        <v>6.2</v>
      </c>
      <c r="V225" s="114">
        <v>2297</v>
      </c>
      <c r="W225" s="114">
        <v>3.9</v>
      </c>
      <c r="X225" s="114">
        <v>13282</v>
      </c>
      <c r="Y225" s="114">
        <v>22.3</v>
      </c>
      <c r="Z225" s="114">
        <v>6099</v>
      </c>
      <c r="AA225" s="114">
        <v>10.3</v>
      </c>
      <c r="AB225" s="114">
        <v>9129</v>
      </c>
      <c r="AC225" s="114">
        <v>15.4</v>
      </c>
      <c r="AD225" s="114">
        <v>20480</v>
      </c>
      <c r="AE225" s="114">
        <v>34.5</v>
      </c>
      <c r="AF225" s="114">
        <v>10196</v>
      </c>
      <c r="AG225" s="114">
        <v>17.2</v>
      </c>
      <c r="AH225" s="114">
        <v>16499</v>
      </c>
      <c r="AI225" s="114">
        <v>27.8</v>
      </c>
    </row>
    <row r="226" spans="1:35">
      <c r="A226" s="114">
        <v>1987</v>
      </c>
      <c r="B226" s="114">
        <v>408094</v>
      </c>
      <c r="C226" s="114">
        <v>683.3</v>
      </c>
      <c r="D226" s="114">
        <v>2959</v>
      </c>
      <c r="E226" s="114">
        <v>5</v>
      </c>
      <c r="F226" s="114">
        <v>119161</v>
      </c>
      <c r="G226" s="114">
        <v>199.5</v>
      </c>
      <c r="H226" s="114">
        <v>4261</v>
      </c>
      <c r="I226" s="114">
        <v>7.1</v>
      </c>
      <c r="J226" s="114">
        <v>4090</v>
      </c>
      <c r="K226" s="114">
        <v>6.8</v>
      </c>
      <c r="L226" s="114">
        <v>72566</v>
      </c>
      <c r="M226" s="114">
        <v>121.5</v>
      </c>
      <c r="N226" s="114">
        <v>58744</v>
      </c>
      <c r="O226" s="114">
        <v>98.4</v>
      </c>
      <c r="P226" s="114">
        <v>27930</v>
      </c>
      <c r="Q226" s="114">
        <v>46.8</v>
      </c>
      <c r="R226" s="114">
        <v>4741</v>
      </c>
      <c r="S226" s="114">
        <v>7.9</v>
      </c>
      <c r="T226" s="114">
        <v>3485</v>
      </c>
      <c r="U226" s="114">
        <v>5.8</v>
      </c>
      <c r="V226" s="114">
        <v>2067</v>
      </c>
      <c r="W226" s="114">
        <v>3.5</v>
      </c>
      <c r="X226" s="114">
        <v>13053</v>
      </c>
      <c r="Y226" s="114">
        <v>21.9</v>
      </c>
      <c r="Z226" s="114">
        <v>6239</v>
      </c>
      <c r="AA226" s="114">
        <v>10.4</v>
      </c>
      <c r="AB226" s="114">
        <v>8658</v>
      </c>
      <c r="AC226" s="114">
        <v>14.5</v>
      </c>
      <c r="AD226" s="114">
        <v>20124</v>
      </c>
      <c r="AE226" s="114">
        <v>33.700000000000003</v>
      </c>
      <c r="AF226" s="114">
        <v>10225</v>
      </c>
      <c r="AG226" s="114">
        <v>17.100000000000001</v>
      </c>
      <c r="AH226" s="114">
        <v>15281</v>
      </c>
      <c r="AI226" s="114">
        <v>25.6</v>
      </c>
    </row>
    <row r="227" spans="1:35">
      <c r="A227" s="114">
        <v>1988</v>
      </c>
      <c r="B227" s="114">
        <v>428094</v>
      </c>
      <c r="C227" s="114">
        <v>713.9</v>
      </c>
      <c r="D227" s="114">
        <v>2954</v>
      </c>
      <c r="E227" s="114">
        <v>4.9000000000000004</v>
      </c>
      <c r="F227" s="114">
        <v>122015</v>
      </c>
      <c r="G227" s="114">
        <v>203.5</v>
      </c>
      <c r="H227" s="114">
        <v>4569</v>
      </c>
      <c r="I227" s="114">
        <v>7.6</v>
      </c>
      <c r="J227" s="114">
        <v>3892</v>
      </c>
      <c r="K227" s="114">
        <v>6.5</v>
      </c>
      <c r="L227" s="114">
        <v>78640</v>
      </c>
      <c r="M227" s="114">
        <v>131.1</v>
      </c>
      <c r="N227" s="114">
        <v>60832</v>
      </c>
      <c r="O227" s="114">
        <v>101.4</v>
      </c>
      <c r="P227" s="114">
        <v>32485</v>
      </c>
      <c r="Q227" s="114">
        <v>54.2</v>
      </c>
      <c r="R227" s="114">
        <v>5230</v>
      </c>
      <c r="S227" s="114">
        <v>8.6999999999999993</v>
      </c>
      <c r="T227" s="114">
        <v>3596</v>
      </c>
      <c r="U227" s="114">
        <v>6</v>
      </c>
      <c r="V227" s="114">
        <v>1992</v>
      </c>
      <c r="W227" s="114">
        <v>3.3</v>
      </c>
      <c r="X227" s="114">
        <v>13320</v>
      </c>
      <c r="Y227" s="114">
        <v>22.2</v>
      </c>
      <c r="Z227" s="114">
        <v>6983</v>
      </c>
      <c r="AA227" s="114">
        <v>11.6</v>
      </c>
      <c r="AB227" s="114">
        <v>8910</v>
      </c>
      <c r="AC227" s="114">
        <v>14.9</v>
      </c>
      <c r="AD227" s="114">
        <v>21358</v>
      </c>
      <c r="AE227" s="114">
        <v>35.6</v>
      </c>
      <c r="AF227" s="114">
        <v>10927</v>
      </c>
      <c r="AG227" s="114">
        <v>18.2</v>
      </c>
      <c r="AH227" s="114">
        <v>14290</v>
      </c>
      <c r="AI227" s="114">
        <v>23.8</v>
      </c>
    </row>
    <row r="228" spans="1:35">
      <c r="A228" s="114">
        <v>1989</v>
      </c>
      <c r="B228" s="114">
        <v>427114</v>
      </c>
      <c r="C228" s="114">
        <v>709.8</v>
      </c>
      <c r="D228" s="114">
        <v>2676</v>
      </c>
      <c r="E228" s="114">
        <v>4.4000000000000004</v>
      </c>
      <c r="F228" s="114">
        <v>127211</v>
      </c>
      <c r="G228" s="114">
        <v>211.4</v>
      </c>
      <c r="H228" s="114">
        <v>4399</v>
      </c>
      <c r="I228" s="114">
        <v>7.3</v>
      </c>
      <c r="J228" s="114">
        <v>3486</v>
      </c>
      <c r="K228" s="114">
        <v>5.8</v>
      </c>
      <c r="L228" s="114">
        <v>77901</v>
      </c>
      <c r="M228" s="114">
        <v>129.5</v>
      </c>
      <c r="N228" s="114">
        <v>56938</v>
      </c>
      <c r="O228" s="114">
        <v>94.6</v>
      </c>
      <c r="P228" s="114">
        <v>33470</v>
      </c>
      <c r="Q228" s="114">
        <v>55.6</v>
      </c>
      <c r="R228" s="114">
        <v>5277</v>
      </c>
      <c r="S228" s="114">
        <v>8.8000000000000007</v>
      </c>
      <c r="T228" s="114">
        <v>3302</v>
      </c>
      <c r="U228" s="114">
        <v>5.5</v>
      </c>
      <c r="V228" s="114">
        <v>1995</v>
      </c>
      <c r="W228" s="114">
        <v>3.3</v>
      </c>
      <c r="X228" s="114">
        <v>13138</v>
      </c>
      <c r="Y228" s="114">
        <v>21.8</v>
      </c>
      <c r="Z228" s="114">
        <v>7324</v>
      </c>
      <c r="AA228" s="114">
        <v>12.2</v>
      </c>
      <c r="AB228" s="114">
        <v>7877</v>
      </c>
      <c r="AC228" s="114">
        <v>13.1</v>
      </c>
      <c r="AD228" s="114">
        <v>21848</v>
      </c>
      <c r="AE228" s="114">
        <v>36.299999999999997</v>
      </c>
      <c r="AF228" s="114">
        <v>11464</v>
      </c>
      <c r="AG228" s="114">
        <v>19.100000000000001</v>
      </c>
      <c r="AH228" s="114">
        <v>12939</v>
      </c>
      <c r="AI228" s="114">
        <v>21.5</v>
      </c>
    </row>
    <row r="229" spans="1:35">
      <c r="A229" s="114">
        <v>1990</v>
      </c>
      <c r="B229" s="114">
        <v>443718</v>
      </c>
      <c r="C229" s="114">
        <v>736.5</v>
      </c>
      <c r="D229" s="114">
        <v>2745</v>
      </c>
      <c r="E229" s="114">
        <v>4.5999999999999996</v>
      </c>
      <c r="F229" s="114">
        <v>130395</v>
      </c>
      <c r="G229" s="114">
        <v>216.4</v>
      </c>
      <c r="H229" s="114">
        <v>4491</v>
      </c>
      <c r="I229" s="114">
        <v>7.5</v>
      </c>
      <c r="J229" s="114">
        <v>3399</v>
      </c>
      <c r="K229" s="114">
        <v>5.6</v>
      </c>
      <c r="L229" s="114">
        <v>81774</v>
      </c>
      <c r="M229" s="114">
        <v>135.69999999999999</v>
      </c>
      <c r="N229" s="114">
        <v>57627</v>
      </c>
      <c r="O229" s="114">
        <v>95.6</v>
      </c>
      <c r="P229" s="114">
        <v>38596</v>
      </c>
      <c r="Q229" s="114">
        <v>64.099999999999994</v>
      </c>
      <c r="R229" s="114">
        <v>5664</v>
      </c>
      <c r="S229" s="114">
        <v>9.4</v>
      </c>
      <c r="T229" s="114">
        <v>3412</v>
      </c>
      <c r="U229" s="114">
        <v>5.7</v>
      </c>
      <c r="V229" s="114">
        <v>1933</v>
      </c>
      <c r="W229" s="114">
        <v>3.2</v>
      </c>
      <c r="X229" s="114">
        <v>13256</v>
      </c>
      <c r="Y229" s="114">
        <v>22</v>
      </c>
      <c r="Z229" s="114">
        <v>7632</v>
      </c>
      <c r="AA229" s="114">
        <v>12.7</v>
      </c>
      <c r="AB229" s="114">
        <v>8054</v>
      </c>
      <c r="AC229" s="114">
        <v>13.4</v>
      </c>
      <c r="AD229" s="114">
        <v>22199</v>
      </c>
      <c r="AE229" s="114">
        <v>36.799999999999997</v>
      </c>
      <c r="AF229" s="114">
        <v>11481</v>
      </c>
      <c r="AG229" s="114">
        <v>19.100000000000001</v>
      </c>
      <c r="AH229" s="114">
        <v>12316</v>
      </c>
      <c r="AI229" s="114">
        <v>20.399999999999999</v>
      </c>
    </row>
    <row r="230" spans="1:35">
      <c r="A230" s="114">
        <v>1991</v>
      </c>
      <c r="B230" s="114">
        <v>450344</v>
      </c>
      <c r="C230" s="114">
        <v>745.3</v>
      </c>
      <c r="D230" s="114">
        <v>2449</v>
      </c>
      <c r="E230" s="114">
        <v>4.0999999999999996</v>
      </c>
      <c r="F230" s="114">
        <v>134475</v>
      </c>
      <c r="G230" s="114">
        <v>222.5</v>
      </c>
      <c r="H230" s="114">
        <v>4633</v>
      </c>
      <c r="I230" s="114">
        <v>7.7</v>
      </c>
      <c r="J230" s="114">
        <v>3410</v>
      </c>
      <c r="K230" s="114">
        <v>5.6</v>
      </c>
      <c r="L230" s="114">
        <v>83646</v>
      </c>
      <c r="M230" s="114">
        <v>138.4</v>
      </c>
      <c r="N230" s="114">
        <v>55740</v>
      </c>
      <c r="O230" s="114">
        <v>92.2</v>
      </c>
      <c r="P230" s="114">
        <v>39843</v>
      </c>
      <c r="Q230" s="114">
        <v>65.900000000000006</v>
      </c>
      <c r="R230" s="114">
        <v>5955</v>
      </c>
      <c r="S230" s="114">
        <v>9.9</v>
      </c>
      <c r="T230" s="114">
        <v>3382</v>
      </c>
      <c r="U230" s="114">
        <v>5.6</v>
      </c>
      <c r="V230" s="114">
        <v>1970</v>
      </c>
      <c r="W230" s="114">
        <v>3.3</v>
      </c>
      <c r="X230" s="114">
        <v>13113</v>
      </c>
      <c r="Y230" s="114">
        <v>21.7</v>
      </c>
      <c r="Z230" s="114">
        <v>7641</v>
      </c>
      <c r="AA230" s="114">
        <v>12.6</v>
      </c>
      <c r="AB230" s="114">
        <v>7676</v>
      </c>
      <c r="AC230" s="114">
        <v>12.7</v>
      </c>
      <c r="AD230" s="114">
        <v>22879</v>
      </c>
      <c r="AE230" s="114">
        <v>37.9</v>
      </c>
      <c r="AF230" s="114">
        <v>11409</v>
      </c>
      <c r="AG230" s="114">
        <v>18.899999999999999</v>
      </c>
      <c r="AH230" s="114">
        <v>12477</v>
      </c>
      <c r="AI230" s="114">
        <v>20.6</v>
      </c>
    </row>
    <row r="231" spans="1:35">
      <c r="A231" s="114">
        <v>1992</v>
      </c>
      <c r="B231" s="114">
        <v>465544</v>
      </c>
      <c r="C231" s="114">
        <v>768.3</v>
      </c>
      <c r="D231" s="114">
        <v>2514</v>
      </c>
      <c r="E231" s="114">
        <v>4.0999999999999996</v>
      </c>
      <c r="F231" s="114">
        <v>139674</v>
      </c>
      <c r="G231" s="114">
        <v>230.5</v>
      </c>
      <c r="H231" s="114">
        <v>4758</v>
      </c>
      <c r="I231" s="114">
        <v>7.9</v>
      </c>
      <c r="J231" s="114">
        <v>3174</v>
      </c>
      <c r="K231" s="114">
        <v>5.2</v>
      </c>
      <c r="L231" s="114">
        <v>86384</v>
      </c>
      <c r="M231" s="114">
        <v>142.6</v>
      </c>
      <c r="N231" s="114">
        <v>55431</v>
      </c>
      <c r="O231" s="114">
        <v>91.5</v>
      </c>
      <c r="P231" s="114">
        <v>42328</v>
      </c>
      <c r="Q231" s="114">
        <v>69.900000000000006</v>
      </c>
      <c r="R231" s="114">
        <v>5952</v>
      </c>
      <c r="S231" s="114">
        <v>9.8000000000000007</v>
      </c>
      <c r="T231" s="114">
        <v>3308</v>
      </c>
      <c r="U231" s="114">
        <v>5.5</v>
      </c>
      <c r="V231" s="114">
        <v>1917</v>
      </c>
      <c r="W231" s="114">
        <v>3.2</v>
      </c>
      <c r="X231" s="114">
        <v>13394</v>
      </c>
      <c r="Y231" s="114">
        <v>22.1</v>
      </c>
      <c r="Z231" s="114">
        <v>8123</v>
      </c>
      <c r="AA231" s="114">
        <v>13.4</v>
      </c>
      <c r="AB231" s="114">
        <v>7613</v>
      </c>
      <c r="AC231" s="114">
        <v>12.6</v>
      </c>
      <c r="AD231" s="114">
        <v>23606</v>
      </c>
      <c r="AE231" s="114">
        <v>39</v>
      </c>
      <c r="AF231" s="114">
        <v>11435</v>
      </c>
      <c r="AG231" s="114">
        <v>18.899999999999999</v>
      </c>
      <c r="AH231" s="114">
        <v>13516</v>
      </c>
      <c r="AI231" s="114">
        <v>22.3</v>
      </c>
    </row>
    <row r="232" spans="1:35">
      <c r="A232" s="114">
        <v>1993</v>
      </c>
      <c r="B232" s="114">
        <v>476462</v>
      </c>
      <c r="C232" s="114">
        <v>784.6</v>
      </c>
      <c r="D232" s="114">
        <v>2424</v>
      </c>
      <c r="E232" s="114">
        <v>4</v>
      </c>
      <c r="F232" s="114">
        <v>142222</v>
      </c>
      <c r="G232" s="114">
        <v>234.2</v>
      </c>
      <c r="H232" s="114">
        <v>4972</v>
      </c>
      <c r="I232" s="114">
        <v>8.1999999999999993</v>
      </c>
      <c r="J232" s="114">
        <v>3117</v>
      </c>
      <c r="K232" s="114">
        <v>5.0999999999999996</v>
      </c>
      <c r="L232" s="114">
        <v>88309</v>
      </c>
      <c r="M232" s="114">
        <v>145.4</v>
      </c>
      <c r="N232" s="114">
        <v>55279</v>
      </c>
      <c r="O232" s="114">
        <v>91</v>
      </c>
      <c r="P232" s="114">
        <v>45797</v>
      </c>
      <c r="Q232" s="114">
        <v>75.400000000000006</v>
      </c>
      <c r="R232" s="114">
        <v>6241</v>
      </c>
      <c r="S232" s="114">
        <v>10.3</v>
      </c>
      <c r="T232" s="114">
        <v>3463</v>
      </c>
      <c r="U232" s="114">
        <v>5.7</v>
      </c>
      <c r="V232" s="114">
        <v>1965</v>
      </c>
      <c r="W232" s="114">
        <v>3.2</v>
      </c>
      <c r="X232" s="114">
        <v>13279</v>
      </c>
      <c r="Y232" s="114">
        <v>21.9</v>
      </c>
      <c r="Z232" s="114">
        <v>8425</v>
      </c>
      <c r="AA232" s="114">
        <v>13.9</v>
      </c>
      <c r="AB232" s="114">
        <v>7324</v>
      </c>
      <c r="AC232" s="114">
        <v>12.1</v>
      </c>
      <c r="AD232" s="114">
        <v>23397</v>
      </c>
      <c r="AE232" s="114">
        <v>38.5</v>
      </c>
      <c r="AF232" s="114">
        <v>10920</v>
      </c>
      <c r="AG232" s="114">
        <v>18</v>
      </c>
      <c r="AH232" s="114">
        <v>13540</v>
      </c>
      <c r="AI232" s="114">
        <v>22.3</v>
      </c>
    </row>
    <row r="233" spans="1:35">
      <c r="A233" s="114">
        <v>1994</v>
      </c>
      <c r="B233" s="114">
        <v>476080</v>
      </c>
      <c r="C233" s="114">
        <v>782.5</v>
      </c>
      <c r="D233" s="114">
        <v>2290</v>
      </c>
      <c r="E233" s="114">
        <v>3.8</v>
      </c>
      <c r="F233" s="114">
        <v>146896</v>
      </c>
      <c r="G233" s="114">
        <v>241.5</v>
      </c>
      <c r="H233" s="114">
        <v>5276</v>
      </c>
      <c r="I233" s="114">
        <v>8.6999999999999993</v>
      </c>
      <c r="J233" s="114">
        <v>2824</v>
      </c>
      <c r="K233" s="114">
        <v>4.5999999999999996</v>
      </c>
      <c r="L233" s="114">
        <v>78868</v>
      </c>
      <c r="M233" s="114">
        <v>129.6</v>
      </c>
      <c r="N233" s="114">
        <v>55510</v>
      </c>
      <c r="O233" s="114">
        <v>91.2</v>
      </c>
      <c r="P233" s="114">
        <v>46939</v>
      </c>
      <c r="Q233" s="114">
        <v>77.2</v>
      </c>
      <c r="R233" s="114">
        <v>6777</v>
      </c>
      <c r="S233" s="114">
        <v>11.1</v>
      </c>
      <c r="T233" s="114">
        <v>3310</v>
      </c>
      <c r="U233" s="114">
        <v>5.4</v>
      </c>
      <c r="V233" s="114">
        <v>1956</v>
      </c>
      <c r="W233" s="114">
        <v>3.2</v>
      </c>
      <c r="X233" s="114">
        <v>12962</v>
      </c>
      <c r="Y233" s="114">
        <v>21.3</v>
      </c>
      <c r="Z233" s="114">
        <v>8374</v>
      </c>
      <c r="AA233" s="114">
        <v>13.8</v>
      </c>
      <c r="AB233" s="114">
        <v>7333</v>
      </c>
      <c r="AC233" s="114">
        <v>12.1</v>
      </c>
      <c r="AD233" s="114">
        <v>24082</v>
      </c>
      <c r="AE233" s="114">
        <v>39.6</v>
      </c>
      <c r="AF233" s="114">
        <v>10593</v>
      </c>
      <c r="AG233" s="114">
        <v>17.399999999999999</v>
      </c>
      <c r="AH233" s="114">
        <v>14058</v>
      </c>
      <c r="AI233" s="114">
        <v>23.1</v>
      </c>
    </row>
    <row r="234" spans="1:35">
      <c r="A234" s="114">
        <v>1995</v>
      </c>
      <c r="B234" s="114">
        <v>501276</v>
      </c>
      <c r="C234" s="114">
        <v>822.9</v>
      </c>
      <c r="D234" s="114">
        <v>2267</v>
      </c>
      <c r="E234" s="114">
        <v>3.7</v>
      </c>
      <c r="F234" s="114">
        <v>159623</v>
      </c>
      <c r="G234" s="114">
        <v>262</v>
      </c>
      <c r="H234" s="114">
        <v>7107</v>
      </c>
      <c r="I234" s="114">
        <v>11.7</v>
      </c>
      <c r="J234" s="114">
        <v>3027</v>
      </c>
      <c r="K234" s="114">
        <v>5</v>
      </c>
      <c r="L234" s="114">
        <v>69718</v>
      </c>
      <c r="M234" s="114">
        <v>114.4</v>
      </c>
      <c r="N234" s="114">
        <v>69587</v>
      </c>
      <c r="O234" s="114">
        <v>114.2</v>
      </c>
      <c r="P234" s="114">
        <v>42419</v>
      </c>
      <c r="Q234" s="114">
        <v>69.599999999999994</v>
      </c>
      <c r="R234" s="114">
        <v>8018</v>
      </c>
      <c r="S234" s="114">
        <v>13.2</v>
      </c>
      <c r="T234" s="114">
        <v>4052</v>
      </c>
      <c r="U234" s="114">
        <v>6.7</v>
      </c>
      <c r="V234" s="114">
        <v>2274</v>
      </c>
      <c r="W234" s="114">
        <v>3.7</v>
      </c>
      <c r="X234" s="114">
        <v>11576</v>
      </c>
      <c r="Y234" s="114">
        <v>19</v>
      </c>
      <c r="Z234" s="114">
        <v>7800</v>
      </c>
      <c r="AA234" s="114">
        <v>12.8</v>
      </c>
      <c r="AB234" s="114">
        <v>6684</v>
      </c>
      <c r="AC234" s="114">
        <v>11</v>
      </c>
      <c r="AD234" s="114">
        <v>28229</v>
      </c>
      <c r="AE234" s="114">
        <v>46.3</v>
      </c>
      <c r="AF234" s="114">
        <v>10772</v>
      </c>
      <c r="AG234" s="114">
        <v>17.7</v>
      </c>
      <c r="AH234" s="114">
        <v>14231</v>
      </c>
      <c r="AI234" s="114">
        <v>23.4</v>
      </c>
    </row>
    <row r="235" spans="1:35">
      <c r="A235" s="114">
        <v>1996</v>
      </c>
      <c r="B235" s="114">
        <v>488605</v>
      </c>
      <c r="C235" s="114">
        <v>799.5</v>
      </c>
      <c r="D235" s="114">
        <v>2064</v>
      </c>
      <c r="E235" s="114">
        <v>3.4</v>
      </c>
      <c r="F235" s="114">
        <v>164824</v>
      </c>
      <c r="G235" s="114">
        <v>269.7</v>
      </c>
      <c r="H235" s="114">
        <v>6394</v>
      </c>
      <c r="I235" s="114">
        <v>10.5</v>
      </c>
      <c r="J235" s="114">
        <v>2613</v>
      </c>
      <c r="K235" s="114">
        <v>4.3</v>
      </c>
      <c r="L235" s="114">
        <v>68977</v>
      </c>
      <c r="M235" s="114">
        <v>112.9</v>
      </c>
      <c r="N235" s="114">
        <v>66479</v>
      </c>
      <c r="O235" s="114">
        <v>108.8</v>
      </c>
      <c r="P235" s="114">
        <v>38472</v>
      </c>
      <c r="Q235" s="114">
        <v>63</v>
      </c>
      <c r="R235" s="114">
        <v>7195</v>
      </c>
      <c r="S235" s="114">
        <v>11.8</v>
      </c>
      <c r="T235" s="114">
        <v>3308</v>
      </c>
      <c r="U235" s="114">
        <v>5.4</v>
      </c>
      <c r="V235" s="114">
        <v>2087</v>
      </c>
      <c r="W235" s="114">
        <v>3.4</v>
      </c>
      <c r="X235" s="114">
        <v>11198</v>
      </c>
      <c r="Y235" s="114">
        <v>18.3</v>
      </c>
      <c r="Z235" s="114">
        <v>7488</v>
      </c>
      <c r="AA235" s="114">
        <v>12.3</v>
      </c>
      <c r="AB235" s="114">
        <v>6372</v>
      </c>
      <c r="AC235" s="114">
        <v>10.4</v>
      </c>
      <c r="AD235" s="114">
        <v>25485</v>
      </c>
      <c r="AE235" s="114">
        <v>41.7</v>
      </c>
      <c r="AF235" s="114">
        <v>10170</v>
      </c>
      <c r="AG235" s="114">
        <v>16.600000000000001</v>
      </c>
      <c r="AH235" s="114">
        <v>14853</v>
      </c>
      <c r="AI235" s="114">
        <v>24.3</v>
      </c>
    </row>
    <row r="236" spans="1:35">
      <c r="A236" s="114">
        <v>1997</v>
      </c>
      <c r="B236" s="114">
        <v>497796</v>
      </c>
      <c r="C236" s="114">
        <v>813.3</v>
      </c>
      <c r="D236" s="114">
        <v>1955</v>
      </c>
      <c r="E236" s="114">
        <v>3.2</v>
      </c>
      <c r="F236" s="114">
        <v>167076</v>
      </c>
      <c r="G236" s="114">
        <v>273</v>
      </c>
      <c r="H236" s="114">
        <v>6295</v>
      </c>
      <c r="I236" s="114">
        <v>10.3</v>
      </c>
      <c r="J236" s="114">
        <v>2537</v>
      </c>
      <c r="K236" s="114">
        <v>4.0999999999999996</v>
      </c>
      <c r="L236" s="114">
        <v>69776</v>
      </c>
      <c r="M236" s="114">
        <v>114</v>
      </c>
      <c r="N236" s="114">
        <v>65790</v>
      </c>
      <c r="O236" s="114">
        <v>107.5</v>
      </c>
      <c r="P236" s="114">
        <v>42314</v>
      </c>
      <c r="Q236" s="114">
        <v>69.099999999999994</v>
      </c>
      <c r="R236" s="114">
        <v>7497</v>
      </c>
      <c r="S236" s="114">
        <v>12.2</v>
      </c>
      <c r="T236" s="114">
        <v>3027</v>
      </c>
      <c r="U236" s="114">
        <v>4.9000000000000004</v>
      </c>
      <c r="V236" s="114">
        <v>2127</v>
      </c>
      <c r="W236" s="114">
        <v>3.5</v>
      </c>
      <c r="X236" s="114">
        <v>11377</v>
      </c>
      <c r="Y236" s="114">
        <v>18.600000000000001</v>
      </c>
      <c r="Z236" s="114">
        <v>7714</v>
      </c>
      <c r="AA236" s="114">
        <v>12.6</v>
      </c>
      <c r="AB236" s="114">
        <v>6384</v>
      </c>
      <c r="AC236" s="114">
        <v>10.4</v>
      </c>
      <c r="AD236" s="114">
        <v>25157</v>
      </c>
      <c r="AE236" s="114">
        <v>41.1</v>
      </c>
      <c r="AF236" s="114">
        <v>9824</v>
      </c>
      <c r="AG236" s="114">
        <v>16</v>
      </c>
      <c r="AH236" s="114">
        <v>15901</v>
      </c>
      <c r="AI236" s="114">
        <v>26</v>
      </c>
    </row>
    <row r="237" spans="1:35">
      <c r="A237" s="114">
        <v>1998</v>
      </c>
      <c r="B237" s="114">
        <v>512128</v>
      </c>
      <c r="C237" s="114">
        <v>835.3</v>
      </c>
      <c r="D237" s="114">
        <v>1977</v>
      </c>
      <c r="E237" s="114">
        <v>3.2</v>
      </c>
      <c r="F237" s="114">
        <v>172306</v>
      </c>
      <c r="G237" s="114">
        <v>281</v>
      </c>
      <c r="H237" s="114">
        <v>6424</v>
      </c>
      <c r="I237" s="114">
        <v>10.5</v>
      </c>
      <c r="J237" s="114">
        <v>2360</v>
      </c>
      <c r="K237" s="114">
        <v>3.8</v>
      </c>
      <c r="L237" s="114">
        <v>71134</v>
      </c>
      <c r="M237" s="114">
        <v>116</v>
      </c>
      <c r="N237" s="114">
        <v>65529</v>
      </c>
      <c r="O237" s="114">
        <v>106.9</v>
      </c>
      <c r="P237" s="114">
        <v>42663</v>
      </c>
      <c r="Q237" s="114">
        <v>69.599999999999994</v>
      </c>
      <c r="R237" s="114">
        <v>7471</v>
      </c>
      <c r="S237" s="114">
        <v>12.2</v>
      </c>
      <c r="T237" s="114">
        <v>2748</v>
      </c>
      <c r="U237" s="114">
        <v>4.5</v>
      </c>
      <c r="V237" s="114">
        <v>2131</v>
      </c>
      <c r="W237" s="114">
        <v>3.5</v>
      </c>
      <c r="X237" s="114">
        <v>11167</v>
      </c>
      <c r="Y237" s="114">
        <v>18.2</v>
      </c>
      <c r="Z237" s="114">
        <v>7731</v>
      </c>
      <c r="AA237" s="114">
        <v>12.6</v>
      </c>
      <c r="AB237" s="114">
        <v>6293</v>
      </c>
      <c r="AC237" s="114">
        <v>10.3</v>
      </c>
      <c r="AD237" s="114">
        <v>24984</v>
      </c>
      <c r="AE237" s="114">
        <v>40.700000000000003</v>
      </c>
      <c r="AF237" s="114">
        <v>9552</v>
      </c>
      <c r="AG237" s="114">
        <v>15.6</v>
      </c>
      <c r="AH237" s="114">
        <v>22349</v>
      </c>
      <c r="AI237" s="114">
        <v>36.5</v>
      </c>
    </row>
    <row r="238" spans="1:35">
      <c r="A238" s="114">
        <v>1999</v>
      </c>
      <c r="B238" s="114">
        <v>534778</v>
      </c>
      <c r="C238" s="114">
        <v>871.6</v>
      </c>
      <c r="D238" s="114">
        <v>2114</v>
      </c>
      <c r="E238" s="114">
        <v>3.4</v>
      </c>
      <c r="F238" s="114">
        <v>175817</v>
      </c>
      <c r="G238" s="114">
        <v>286.5</v>
      </c>
      <c r="H238" s="114">
        <v>6527</v>
      </c>
      <c r="I238" s="114">
        <v>10.6</v>
      </c>
      <c r="J238" s="114">
        <v>2376</v>
      </c>
      <c r="K238" s="114">
        <v>3.9</v>
      </c>
      <c r="L238" s="114">
        <v>73979</v>
      </c>
      <c r="M238" s="114">
        <v>120.6</v>
      </c>
      <c r="N238" s="114">
        <v>66452</v>
      </c>
      <c r="O238" s="114">
        <v>108.3</v>
      </c>
      <c r="P238" s="114">
        <v>49903</v>
      </c>
      <c r="Q238" s="114">
        <v>81.3</v>
      </c>
      <c r="R238" s="114">
        <v>8451</v>
      </c>
      <c r="S238" s="114">
        <v>13.8</v>
      </c>
      <c r="T238" s="114">
        <v>2842</v>
      </c>
      <c r="U238" s="114">
        <v>4.5999999999999996</v>
      </c>
      <c r="V238" s="114">
        <v>2250</v>
      </c>
      <c r="W238" s="114">
        <v>3.7</v>
      </c>
      <c r="X238" s="114">
        <v>11454</v>
      </c>
      <c r="Y238" s="114">
        <v>18.7</v>
      </c>
      <c r="Z238" s="114">
        <v>8309</v>
      </c>
      <c r="AA238" s="114">
        <v>13.5</v>
      </c>
      <c r="AB238" s="114">
        <v>6600</v>
      </c>
      <c r="AC238" s="114">
        <v>10.8</v>
      </c>
      <c r="AD238" s="114">
        <v>25551</v>
      </c>
      <c r="AE238" s="114">
        <v>41.6</v>
      </c>
      <c r="AF238" s="114">
        <v>9189</v>
      </c>
      <c r="AG238" s="114">
        <v>15</v>
      </c>
      <c r="AH238" s="114">
        <v>22402</v>
      </c>
      <c r="AI238" s="114">
        <v>36.5</v>
      </c>
    </row>
    <row r="239" spans="1:35">
      <c r="A239" s="114">
        <v>2000</v>
      </c>
      <c r="B239" s="114">
        <v>525903</v>
      </c>
      <c r="C239" s="114">
        <v>855.3</v>
      </c>
      <c r="D239" s="114">
        <v>1876</v>
      </c>
      <c r="E239" s="114">
        <v>3.1</v>
      </c>
      <c r="F239" s="114">
        <v>179140</v>
      </c>
      <c r="G239" s="114">
        <v>291.3</v>
      </c>
      <c r="H239" s="114">
        <v>6489</v>
      </c>
      <c r="I239" s="114">
        <v>10.6</v>
      </c>
      <c r="J239" s="114">
        <v>2163</v>
      </c>
      <c r="K239" s="114">
        <v>3.5</v>
      </c>
      <c r="L239" s="114">
        <v>72156</v>
      </c>
      <c r="M239" s="114">
        <v>117.3</v>
      </c>
      <c r="N239" s="114">
        <v>63127</v>
      </c>
      <c r="O239" s="114">
        <v>102.7</v>
      </c>
      <c r="P239" s="114">
        <v>46722</v>
      </c>
      <c r="Q239" s="114">
        <v>76</v>
      </c>
      <c r="R239" s="114">
        <v>8237</v>
      </c>
      <c r="S239" s="114">
        <v>13.4</v>
      </c>
      <c r="T239" s="114">
        <v>2300</v>
      </c>
      <c r="U239" s="114">
        <v>3.7</v>
      </c>
      <c r="V239" s="114">
        <v>2161</v>
      </c>
      <c r="W239" s="114">
        <v>3.5</v>
      </c>
      <c r="X239" s="114">
        <v>11068</v>
      </c>
      <c r="Y239" s="114">
        <v>18</v>
      </c>
      <c r="Z239" s="114">
        <v>8029</v>
      </c>
      <c r="AA239" s="114">
        <v>13.1</v>
      </c>
      <c r="AB239" s="114">
        <v>6017</v>
      </c>
      <c r="AC239" s="114">
        <v>9.8000000000000007</v>
      </c>
      <c r="AD239" s="114">
        <v>25162</v>
      </c>
      <c r="AE239" s="114">
        <v>40.9</v>
      </c>
      <c r="AF239" s="114">
        <v>9072</v>
      </c>
      <c r="AG239" s="114">
        <v>14.8</v>
      </c>
      <c r="AH239" s="114">
        <v>21656</v>
      </c>
      <c r="AI239" s="114">
        <v>35.200000000000003</v>
      </c>
    </row>
    <row r="240" spans="1:35">
      <c r="A240" s="114">
        <v>2001</v>
      </c>
      <c r="B240" s="114">
        <v>528768</v>
      </c>
      <c r="C240" s="114">
        <v>858.5</v>
      </c>
      <c r="D240" s="114">
        <v>1715</v>
      </c>
      <c r="E240" s="114">
        <v>2.8</v>
      </c>
      <c r="F240" s="114">
        <v>181393</v>
      </c>
      <c r="G240" s="114">
        <v>294.5</v>
      </c>
      <c r="H240" s="114">
        <v>6368</v>
      </c>
      <c r="I240" s="114">
        <v>10.3</v>
      </c>
      <c r="J240" s="114">
        <v>2102</v>
      </c>
      <c r="K240" s="114">
        <v>3.4</v>
      </c>
      <c r="L240" s="114">
        <v>72727</v>
      </c>
      <c r="M240" s="114">
        <v>118.1</v>
      </c>
      <c r="N240" s="114">
        <v>63146</v>
      </c>
      <c r="O240" s="114">
        <v>102.5</v>
      </c>
      <c r="P240" s="114">
        <v>45756</v>
      </c>
      <c r="Q240" s="114">
        <v>74.3</v>
      </c>
      <c r="R240" s="114">
        <v>8244</v>
      </c>
      <c r="S240" s="114">
        <v>13.4</v>
      </c>
      <c r="T240" s="114">
        <v>2086</v>
      </c>
      <c r="U240" s="114">
        <v>3.4</v>
      </c>
      <c r="V240" s="114">
        <v>2121</v>
      </c>
      <c r="W240" s="114">
        <v>3.4</v>
      </c>
      <c r="X240" s="114">
        <v>10911</v>
      </c>
      <c r="Y240" s="114">
        <v>17.7</v>
      </c>
      <c r="Z240" s="114">
        <v>8202</v>
      </c>
      <c r="AA240" s="114">
        <v>13.3</v>
      </c>
      <c r="AB240" s="114">
        <v>6094</v>
      </c>
      <c r="AC240" s="114">
        <v>9.9</v>
      </c>
      <c r="AD240" s="114">
        <v>24993</v>
      </c>
      <c r="AE240" s="114">
        <v>40.6</v>
      </c>
      <c r="AF240" s="114">
        <v>8698</v>
      </c>
      <c r="AG240" s="114">
        <v>14.1</v>
      </c>
      <c r="AH240" s="114">
        <v>21085</v>
      </c>
      <c r="AI240" s="114">
        <v>34.200000000000003</v>
      </c>
    </row>
    <row r="241" spans="1:35">
      <c r="A241" s="114">
        <v>2002</v>
      </c>
      <c r="B241" s="114">
        <v>535305</v>
      </c>
      <c r="C241" s="114">
        <v>869.1</v>
      </c>
      <c r="D241" s="114">
        <v>1584</v>
      </c>
      <c r="E241" s="114">
        <v>2.6</v>
      </c>
      <c r="F241" s="114">
        <v>184033</v>
      </c>
      <c r="G241" s="114">
        <v>298.8</v>
      </c>
      <c r="H241" s="114">
        <v>6631</v>
      </c>
      <c r="I241" s="114">
        <v>10.8</v>
      </c>
      <c r="J241" s="114">
        <v>2108</v>
      </c>
      <c r="K241" s="114">
        <v>3.4</v>
      </c>
      <c r="L241" s="114">
        <v>74986</v>
      </c>
      <c r="M241" s="114">
        <v>121.7</v>
      </c>
      <c r="N241" s="114">
        <v>62229</v>
      </c>
      <c r="O241" s="114">
        <v>101</v>
      </c>
      <c r="P241" s="114">
        <v>47033</v>
      </c>
      <c r="Q241" s="114">
        <v>76.400000000000006</v>
      </c>
      <c r="R241" s="114">
        <v>8289</v>
      </c>
      <c r="S241" s="114">
        <v>13.5</v>
      </c>
      <c r="T241" s="114">
        <v>1872</v>
      </c>
      <c r="U241" s="114">
        <v>3</v>
      </c>
      <c r="V241" s="114">
        <v>2089</v>
      </c>
      <c r="W241" s="114">
        <v>3.4</v>
      </c>
      <c r="X241" s="114">
        <v>10532</v>
      </c>
      <c r="Y241" s="114">
        <v>17.100000000000001</v>
      </c>
      <c r="Z241" s="114">
        <v>8428</v>
      </c>
      <c r="AA241" s="114">
        <v>13.7</v>
      </c>
      <c r="AB241" s="114">
        <v>6209</v>
      </c>
      <c r="AC241" s="114">
        <v>10.1</v>
      </c>
      <c r="AD241" s="114">
        <v>24283</v>
      </c>
      <c r="AE241" s="114">
        <v>39.4</v>
      </c>
      <c r="AF241" s="114">
        <v>8171</v>
      </c>
      <c r="AG241" s="114">
        <v>13.3</v>
      </c>
      <c r="AH241" s="114">
        <v>21677</v>
      </c>
      <c r="AI241" s="114">
        <v>35.200000000000003</v>
      </c>
    </row>
    <row r="242" spans="1:35">
      <c r="A242" s="114">
        <v>2003</v>
      </c>
      <c r="B242" s="114">
        <v>551746</v>
      </c>
      <c r="C242" s="114">
        <v>895.4</v>
      </c>
      <c r="D242" s="114">
        <v>1615</v>
      </c>
      <c r="E242" s="114">
        <v>2.6</v>
      </c>
      <c r="F242" s="114">
        <v>186912</v>
      </c>
      <c r="G242" s="114">
        <v>303.3</v>
      </c>
      <c r="H242" s="114">
        <v>6709</v>
      </c>
      <c r="I242" s="114">
        <v>10.9</v>
      </c>
      <c r="J242" s="114">
        <v>2016</v>
      </c>
      <c r="K242" s="114">
        <v>3.3</v>
      </c>
      <c r="L242" s="114">
        <v>77989</v>
      </c>
      <c r="M242" s="114">
        <v>126.6</v>
      </c>
      <c r="N242" s="114">
        <v>63274</v>
      </c>
      <c r="O242" s="114">
        <v>102.7</v>
      </c>
      <c r="P242" s="114">
        <v>50614</v>
      </c>
      <c r="Q242" s="114">
        <v>82.1</v>
      </c>
      <c r="R242" s="114">
        <v>8657</v>
      </c>
      <c r="S242" s="114">
        <v>14</v>
      </c>
      <c r="T242" s="114">
        <v>1846</v>
      </c>
      <c r="U242" s="114">
        <v>3</v>
      </c>
      <c r="V242" s="114">
        <v>2104</v>
      </c>
      <c r="W242" s="114">
        <v>3.4</v>
      </c>
      <c r="X242" s="114">
        <v>10703</v>
      </c>
      <c r="Y242" s="114">
        <v>17.399999999999999</v>
      </c>
      <c r="Z242" s="114">
        <v>8686</v>
      </c>
      <c r="AA242" s="114">
        <v>14.1</v>
      </c>
      <c r="AB242" s="114">
        <v>6288</v>
      </c>
      <c r="AC242" s="114">
        <v>10.199999999999999</v>
      </c>
      <c r="AD242" s="114">
        <v>23969</v>
      </c>
      <c r="AE242" s="114">
        <v>38.9</v>
      </c>
      <c r="AF242" s="114">
        <v>7565</v>
      </c>
      <c r="AG242" s="114">
        <v>12.3</v>
      </c>
      <c r="AH242" s="114">
        <v>23396</v>
      </c>
      <c r="AI242" s="114">
        <v>38</v>
      </c>
    </row>
    <row r="243" spans="1:35">
      <c r="A243" s="114">
        <v>2004</v>
      </c>
      <c r="B243" s="114">
        <v>557097</v>
      </c>
      <c r="C243" s="114">
        <v>904.4</v>
      </c>
      <c r="D243" s="114">
        <v>1555</v>
      </c>
      <c r="E243" s="114">
        <v>2.5</v>
      </c>
      <c r="F243" s="114">
        <v>193096</v>
      </c>
      <c r="G243" s="114">
        <v>313.5</v>
      </c>
      <c r="H243" s="114">
        <v>6694</v>
      </c>
      <c r="I243" s="114">
        <v>10.9</v>
      </c>
      <c r="J243" s="114">
        <v>2066</v>
      </c>
      <c r="K243" s="114">
        <v>3.4</v>
      </c>
      <c r="L243" s="114">
        <v>77465</v>
      </c>
      <c r="M243" s="114">
        <v>125.8</v>
      </c>
      <c r="N243" s="114">
        <v>61547</v>
      </c>
      <c r="O243" s="114">
        <v>99.9</v>
      </c>
      <c r="P243" s="114">
        <v>51306</v>
      </c>
      <c r="Q243" s="114">
        <v>83.3</v>
      </c>
      <c r="R243" s="114">
        <v>8164</v>
      </c>
      <c r="S243" s="114">
        <v>13.3</v>
      </c>
      <c r="T243" s="114">
        <v>1576</v>
      </c>
      <c r="U243" s="114">
        <v>2.6</v>
      </c>
      <c r="V243" s="114">
        <v>1920</v>
      </c>
      <c r="W243" s="114">
        <v>3.1</v>
      </c>
      <c r="X243" s="114">
        <v>10705</v>
      </c>
      <c r="Y243" s="114">
        <v>17.399999999999999</v>
      </c>
      <c r="Z243" s="114">
        <v>8806</v>
      </c>
      <c r="AA243" s="114">
        <v>14.3</v>
      </c>
      <c r="AB243" s="114">
        <v>6172</v>
      </c>
      <c r="AC243" s="114">
        <v>10</v>
      </c>
      <c r="AD243" s="114">
        <v>23667</v>
      </c>
      <c r="AE243" s="114">
        <v>38.4</v>
      </c>
      <c r="AF243" s="114">
        <v>7355</v>
      </c>
      <c r="AG243" s="114">
        <v>11.9</v>
      </c>
      <c r="AH243" s="114">
        <v>21955</v>
      </c>
      <c r="AI243" s="114">
        <v>35.6</v>
      </c>
    </row>
    <row r="244" spans="1:35">
      <c r="A244" s="114">
        <v>2005</v>
      </c>
      <c r="B244" s="114">
        <v>584970</v>
      </c>
      <c r="C244" s="114">
        <v>949.4</v>
      </c>
      <c r="D244" s="114">
        <v>1579</v>
      </c>
      <c r="E244" s="114">
        <v>2.6</v>
      </c>
      <c r="F244" s="114">
        <v>196603</v>
      </c>
      <c r="G244" s="114">
        <v>319.10000000000002</v>
      </c>
      <c r="H244" s="114">
        <v>7131</v>
      </c>
      <c r="I244" s="114">
        <v>11.6</v>
      </c>
      <c r="J244" s="114">
        <v>2145</v>
      </c>
      <c r="K244" s="114">
        <v>3.5</v>
      </c>
      <c r="L244" s="114">
        <v>83979</v>
      </c>
      <c r="M244" s="114">
        <v>136.30000000000001</v>
      </c>
      <c r="N244" s="114">
        <v>63657</v>
      </c>
      <c r="O244" s="114">
        <v>103.3</v>
      </c>
      <c r="P244" s="114">
        <v>57310</v>
      </c>
      <c r="Q244" s="114">
        <v>93</v>
      </c>
      <c r="R244" s="114">
        <v>8525</v>
      </c>
      <c r="S244" s="114">
        <v>13.8</v>
      </c>
      <c r="T244" s="114">
        <v>1565</v>
      </c>
      <c r="U244" s="114">
        <v>2.5</v>
      </c>
      <c r="V244" s="114">
        <v>1897</v>
      </c>
      <c r="W244" s="114">
        <v>3.1</v>
      </c>
      <c r="X244" s="114">
        <v>11007</v>
      </c>
      <c r="Y244" s="114">
        <v>17.899999999999999</v>
      </c>
      <c r="Z244" s="114">
        <v>9463</v>
      </c>
      <c r="AA244" s="114">
        <v>15.4</v>
      </c>
      <c r="AB244" s="114">
        <v>6683</v>
      </c>
      <c r="AC244" s="114">
        <v>10.8</v>
      </c>
      <c r="AD244" s="114">
        <v>24591</v>
      </c>
      <c r="AE244" s="114">
        <v>39.9</v>
      </c>
      <c r="AF244" s="114">
        <v>7015</v>
      </c>
      <c r="AG244" s="114">
        <v>11.4</v>
      </c>
      <c r="AH244" s="114">
        <v>22236</v>
      </c>
      <c r="AI244" s="114">
        <v>36.1</v>
      </c>
    </row>
    <row r="245" spans="1:35">
      <c r="A245" s="114">
        <v>2006</v>
      </c>
      <c r="B245" s="114">
        <v>581370</v>
      </c>
      <c r="C245" s="114">
        <v>944.3</v>
      </c>
      <c r="D245" s="114">
        <v>1517</v>
      </c>
      <c r="E245" s="114">
        <v>2.5</v>
      </c>
      <c r="F245" s="114">
        <v>198052</v>
      </c>
      <c r="G245" s="114">
        <v>321.7</v>
      </c>
      <c r="H245" s="114">
        <v>7268</v>
      </c>
      <c r="I245" s="114">
        <v>11.8</v>
      </c>
      <c r="J245" s="114">
        <v>2095</v>
      </c>
      <c r="K245" s="114">
        <v>3.4</v>
      </c>
      <c r="L245" s="114">
        <v>82811</v>
      </c>
      <c r="M245" s="114">
        <v>134.5</v>
      </c>
      <c r="N245" s="114">
        <v>61348</v>
      </c>
      <c r="O245" s="114">
        <v>99.6</v>
      </c>
      <c r="P245" s="114">
        <v>56572</v>
      </c>
      <c r="Q245" s="114">
        <v>91.9</v>
      </c>
      <c r="R245" s="114">
        <v>8093</v>
      </c>
      <c r="S245" s="114">
        <v>13.1</v>
      </c>
      <c r="T245" s="114">
        <v>1290</v>
      </c>
      <c r="U245" s="114">
        <v>2.1</v>
      </c>
      <c r="V245" s="114">
        <v>1924</v>
      </c>
      <c r="W245" s="114">
        <v>3.1</v>
      </c>
      <c r="X245" s="114">
        <v>10909</v>
      </c>
      <c r="Y245" s="114">
        <v>17.7</v>
      </c>
      <c r="Z245" s="114">
        <v>9714</v>
      </c>
      <c r="AA245" s="114">
        <v>15.8</v>
      </c>
      <c r="AB245" s="114">
        <v>6872</v>
      </c>
      <c r="AC245" s="114">
        <v>11.2</v>
      </c>
      <c r="AD245" s="114">
        <v>23329</v>
      </c>
      <c r="AE245" s="114">
        <v>37.9</v>
      </c>
      <c r="AF245" s="114">
        <v>6258</v>
      </c>
      <c r="AG245" s="114">
        <v>10.199999999999999</v>
      </c>
      <c r="AH245" s="114">
        <v>21419</v>
      </c>
      <c r="AI245" s="114">
        <v>34.799999999999997</v>
      </c>
    </row>
    <row r="246" spans="1:35">
      <c r="A246" s="114">
        <v>2007</v>
      </c>
      <c r="B246" s="114">
        <v>592784</v>
      </c>
      <c r="C246" s="114">
        <v>963.7</v>
      </c>
      <c r="D246" s="114">
        <v>1458</v>
      </c>
      <c r="E246" s="114">
        <v>2.4</v>
      </c>
      <c r="F246" s="114">
        <v>202743</v>
      </c>
      <c r="G246" s="114">
        <v>329.6</v>
      </c>
      <c r="H246" s="114">
        <v>7395</v>
      </c>
      <c r="I246" s="114">
        <v>12</v>
      </c>
      <c r="J246" s="114">
        <v>2323</v>
      </c>
      <c r="K246" s="114">
        <v>3.8</v>
      </c>
      <c r="L246" s="114">
        <v>83090</v>
      </c>
      <c r="M246" s="114">
        <v>135.1</v>
      </c>
      <c r="N246" s="114">
        <v>60992</v>
      </c>
      <c r="O246" s="114">
        <v>99.2</v>
      </c>
      <c r="P246" s="114">
        <v>58575</v>
      </c>
      <c r="Q246" s="114">
        <v>95.2</v>
      </c>
      <c r="R246" s="114">
        <v>8177</v>
      </c>
      <c r="S246" s="114">
        <v>13.3</v>
      </c>
      <c r="T246" s="114">
        <v>1135</v>
      </c>
      <c r="U246" s="114">
        <v>1.8</v>
      </c>
      <c r="V246" s="114">
        <v>1849</v>
      </c>
      <c r="W246" s="114">
        <v>3</v>
      </c>
      <c r="X246" s="114">
        <v>10708</v>
      </c>
      <c r="Y246" s="114">
        <v>17.399999999999999</v>
      </c>
      <c r="Z246" s="114">
        <v>9928</v>
      </c>
      <c r="AA246" s="114">
        <v>16.100000000000001</v>
      </c>
      <c r="AB246" s="114">
        <v>7493</v>
      </c>
      <c r="AC246" s="114">
        <v>12.2</v>
      </c>
      <c r="AD246" s="114">
        <v>22666</v>
      </c>
      <c r="AE246" s="114">
        <v>36.799999999999997</v>
      </c>
      <c r="AF246" s="114">
        <v>5559</v>
      </c>
      <c r="AG246" s="114">
        <v>9</v>
      </c>
      <c r="AH246" s="114">
        <v>22007</v>
      </c>
      <c r="AI246" s="114">
        <v>35.799999999999997</v>
      </c>
    </row>
    <row r="247" spans="1:35">
      <c r="A247" s="114">
        <v>2008</v>
      </c>
      <c r="B247" s="114">
        <v>608711</v>
      </c>
      <c r="C247" s="114">
        <v>991</v>
      </c>
      <c r="D247" s="114">
        <v>1467</v>
      </c>
      <c r="E247" s="114">
        <v>2.4</v>
      </c>
      <c r="F247" s="114">
        <v>206354</v>
      </c>
      <c r="G247" s="114">
        <v>336</v>
      </c>
      <c r="H247" s="114">
        <v>7618</v>
      </c>
      <c r="I247" s="114">
        <v>12.4</v>
      </c>
      <c r="J247" s="114">
        <v>2354</v>
      </c>
      <c r="K247" s="114">
        <v>3.8</v>
      </c>
      <c r="L247" s="114">
        <v>86139</v>
      </c>
      <c r="M247" s="114">
        <v>140.19999999999999</v>
      </c>
      <c r="N247" s="114">
        <v>61121</v>
      </c>
      <c r="O247" s="114">
        <v>99.5</v>
      </c>
      <c r="P247" s="114">
        <v>61343</v>
      </c>
      <c r="Q247" s="114">
        <v>99.9</v>
      </c>
      <c r="R247" s="114">
        <v>8044</v>
      </c>
      <c r="S247" s="114">
        <v>13.1</v>
      </c>
      <c r="T247" s="114">
        <v>1085</v>
      </c>
      <c r="U247" s="114">
        <v>1.8</v>
      </c>
      <c r="V247" s="114">
        <v>1787</v>
      </c>
      <c r="W247" s="114">
        <v>2.9</v>
      </c>
      <c r="X247" s="114">
        <v>10615</v>
      </c>
      <c r="Y247" s="114">
        <v>17.3</v>
      </c>
      <c r="Z247" s="114">
        <v>10429</v>
      </c>
      <c r="AA247" s="114">
        <v>17</v>
      </c>
      <c r="AB247" s="114">
        <v>8751</v>
      </c>
      <c r="AC247" s="114">
        <v>14.2</v>
      </c>
      <c r="AD247" s="114">
        <v>22801</v>
      </c>
      <c r="AE247" s="114">
        <v>37.1</v>
      </c>
      <c r="AF247" s="114">
        <v>5191</v>
      </c>
      <c r="AG247" s="114">
        <v>8.5</v>
      </c>
      <c r="AH247" s="114">
        <v>21546</v>
      </c>
      <c r="AI247" s="114">
        <v>35.1</v>
      </c>
    </row>
    <row r="248" spans="1:35">
      <c r="A248" s="114">
        <v>2009</v>
      </c>
      <c r="B248" s="114">
        <v>609042</v>
      </c>
      <c r="C248" s="114">
        <v>992.9</v>
      </c>
      <c r="D248" s="114">
        <v>1357</v>
      </c>
      <c r="E248" s="114">
        <v>2.2000000000000002</v>
      </c>
      <c r="F248" s="114">
        <v>206352</v>
      </c>
      <c r="G248" s="114">
        <v>336.4</v>
      </c>
      <c r="H248" s="114">
        <v>7399</v>
      </c>
      <c r="I248" s="114">
        <v>12.1</v>
      </c>
      <c r="J248" s="114">
        <v>2266</v>
      </c>
      <c r="K248" s="114">
        <v>3.7</v>
      </c>
      <c r="L248" s="114">
        <v>85543</v>
      </c>
      <c r="M248" s="114">
        <v>139.5</v>
      </c>
      <c r="N248" s="114">
        <v>59293</v>
      </c>
      <c r="O248" s="114">
        <v>96.7</v>
      </c>
      <c r="P248" s="114">
        <v>59889</v>
      </c>
      <c r="Q248" s="114">
        <v>97.6</v>
      </c>
      <c r="R248" s="114">
        <v>7685</v>
      </c>
      <c r="S248" s="114">
        <v>12.5</v>
      </c>
      <c r="T248" s="114">
        <v>934</v>
      </c>
      <c r="U248" s="114">
        <v>1.5</v>
      </c>
      <c r="V248" s="114">
        <v>1779</v>
      </c>
      <c r="W248" s="114">
        <v>2.9</v>
      </c>
      <c r="X248" s="114">
        <v>10463</v>
      </c>
      <c r="Y248" s="114">
        <v>17.100000000000001</v>
      </c>
      <c r="Z248" s="114">
        <v>10716</v>
      </c>
      <c r="AA248" s="114">
        <v>17.5</v>
      </c>
      <c r="AB248" s="114">
        <v>9301</v>
      </c>
      <c r="AC248" s="114">
        <v>15.2</v>
      </c>
      <c r="AD248" s="114">
        <v>22588</v>
      </c>
      <c r="AE248" s="114">
        <v>36.799999999999997</v>
      </c>
      <c r="AF248" s="114">
        <v>5010</v>
      </c>
      <c r="AG248" s="114">
        <v>8.1999999999999993</v>
      </c>
      <c r="AH248" s="114">
        <v>22189</v>
      </c>
      <c r="AI248" s="114">
        <v>36.200000000000003</v>
      </c>
    </row>
    <row r="249" spans="1:35">
      <c r="A249" s="114">
        <v>2010</v>
      </c>
      <c r="B249" s="114">
        <v>633701</v>
      </c>
      <c r="C249" s="114">
        <v>1029.2</v>
      </c>
      <c r="D249" s="114">
        <v>1338</v>
      </c>
      <c r="E249" s="114">
        <v>2.2000000000000002</v>
      </c>
      <c r="F249" s="114">
        <v>211435</v>
      </c>
      <c r="G249" s="114">
        <v>343.4</v>
      </c>
      <c r="H249" s="114">
        <v>7620</v>
      </c>
      <c r="I249" s="114">
        <v>12.4</v>
      </c>
      <c r="J249" s="114">
        <v>2517</v>
      </c>
      <c r="K249" s="114">
        <v>4.0999999999999996</v>
      </c>
      <c r="L249" s="114">
        <v>88804</v>
      </c>
      <c r="M249" s="114">
        <v>144.19999999999999</v>
      </c>
      <c r="N249" s="114">
        <v>60186</v>
      </c>
      <c r="O249" s="114">
        <v>97.7</v>
      </c>
      <c r="P249" s="114">
        <v>63569</v>
      </c>
      <c r="Q249" s="114">
        <v>103.2</v>
      </c>
      <c r="R249" s="114">
        <v>7711</v>
      </c>
      <c r="S249" s="114">
        <v>12.5</v>
      </c>
      <c r="T249" s="114">
        <v>898</v>
      </c>
      <c r="U249" s="114">
        <v>1.5</v>
      </c>
      <c r="V249" s="114">
        <v>1835</v>
      </c>
      <c r="W249" s="114">
        <v>3</v>
      </c>
      <c r="X249" s="114">
        <v>10619</v>
      </c>
      <c r="Y249" s="114">
        <v>17.2</v>
      </c>
      <c r="Z249" s="114">
        <v>11035</v>
      </c>
      <c r="AA249" s="114">
        <v>17.899999999999999</v>
      </c>
      <c r="AB249" s="114">
        <v>10787</v>
      </c>
      <c r="AC249" s="114">
        <v>17.5</v>
      </c>
      <c r="AD249" s="114">
        <v>23975</v>
      </c>
      <c r="AE249" s="114">
        <v>38.9</v>
      </c>
      <c r="AF249" s="114">
        <v>4871</v>
      </c>
      <c r="AG249" s="114">
        <v>7.9</v>
      </c>
      <c r="AH249" s="114">
        <v>21028</v>
      </c>
      <c r="AI249" s="114">
        <v>34.200000000000003</v>
      </c>
    </row>
    <row r="250" spans="1:35">
      <c r="A250" s="114">
        <v>2011</v>
      </c>
      <c r="B250" s="114">
        <v>656542</v>
      </c>
      <c r="C250" s="114">
        <v>1068.4000000000001</v>
      </c>
      <c r="D250" s="114">
        <v>1349</v>
      </c>
      <c r="E250" s="114">
        <v>2.2000000000000002</v>
      </c>
      <c r="F250" s="114">
        <v>213191</v>
      </c>
      <c r="G250" s="114">
        <v>346.9</v>
      </c>
      <c r="H250" s="114">
        <v>7738</v>
      </c>
      <c r="I250" s="114">
        <v>12.6</v>
      </c>
      <c r="J250" s="114">
        <v>2616</v>
      </c>
      <c r="K250" s="114">
        <v>4.3</v>
      </c>
      <c r="L250" s="114">
        <v>91298</v>
      </c>
      <c r="M250" s="114">
        <v>148.6</v>
      </c>
      <c r="N250" s="114">
        <v>59616</v>
      </c>
      <c r="O250" s="114">
        <v>97</v>
      </c>
      <c r="P250" s="114">
        <v>66601</v>
      </c>
      <c r="Q250" s="114">
        <v>108.4</v>
      </c>
      <c r="R250" s="114">
        <v>7473</v>
      </c>
      <c r="S250" s="114">
        <v>12.2</v>
      </c>
      <c r="T250" s="114">
        <v>845</v>
      </c>
      <c r="U250" s="114">
        <v>1.4</v>
      </c>
      <c r="V250" s="114">
        <v>1750</v>
      </c>
      <c r="W250" s="114">
        <v>2.8</v>
      </c>
      <c r="X250" s="114">
        <v>10644</v>
      </c>
      <c r="Y250" s="114">
        <v>17.3</v>
      </c>
      <c r="Z250" s="114">
        <v>11587</v>
      </c>
      <c r="AA250" s="114">
        <v>18.899999999999999</v>
      </c>
      <c r="AB250" s="114">
        <v>12525</v>
      </c>
      <c r="AC250" s="114">
        <v>20.399999999999999</v>
      </c>
      <c r="AD250" s="114">
        <v>32483</v>
      </c>
      <c r="AE250" s="114">
        <v>52.9</v>
      </c>
      <c r="AF250" s="114">
        <v>4578</v>
      </c>
      <c r="AG250" s="114">
        <v>7.4</v>
      </c>
      <c r="AH250" s="114">
        <v>19904</v>
      </c>
      <c r="AI250" s="114">
        <v>32.4</v>
      </c>
    </row>
    <row r="251" spans="1:35">
      <c r="A251" s="114">
        <v>2012</v>
      </c>
      <c r="B251" s="114">
        <v>655526</v>
      </c>
      <c r="C251" s="114">
        <v>1068.9000000000001</v>
      </c>
      <c r="D251" s="114">
        <v>1279</v>
      </c>
      <c r="E251" s="114">
        <v>2.1</v>
      </c>
      <c r="F251" s="114">
        <v>215110</v>
      </c>
      <c r="G251" s="114">
        <v>350.8</v>
      </c>
      <c r="H251" s="114">
        <v>7639</v>
      </c>
      <c r="I251" s="114">
        <v>12.5</v>
      </c>
      <c r="J251" s="114">
        <v>2738</v>
      </c>
      <c r="K251" s="114">
        <v>4.5</v>
      </c>
      <c r="L251" s="114">
        <v>92976</v>
      </c>
      <c r="M251" s="114">
        <v>151.6</v>
      </c>
      <c r="N251" s="114">
        <v>58625</v>
      </c>
      <c r="O251" s="114">
        <v>95.6</v>
      </c>
      <c r="P251" s="114">
        <v>66386</v>
      </c>
      <c r="Q251" s="114">
        <v>108.2</v>
      </c>
      <c r="R251" s="114">
        <v>7205</v>
      </c>
      <c r="S251" s="114">
        <v>11.7</v>
      </c>
      <c r="T251" s="114">
        <v>769</v>
      </c>
      <c r="U251" s="114">
        <v>1.3</v>
      </c>
      <c r="V251" s="114">
        <v>1697</v>
      </c>
      <c r="W251" s="114">
        <v>2.8</v>
      </c>
      <c r="X251" s="114">
        <v>10441</v>
      </c>
      <c r="Y251" s="114">
        <v>17</v>
      </c>
      <c r="Z251" s="114">
        <v>11835</v>
      </c>
      <c r="AA251" s="114">
        <v>19.3</v>
      </c>
      <c r="AB251" s="114">
        <v>14737</v>
      </c>
      <c r="AC251" s="114">
        <v>24</v>
      </c>
      <c r="AD251" s="114">
        <v>23714</v>
      </c>
      <c r="AE251" s="114">
        <v>38.700000000000003</v>
      </c>
      <c r="AF251" s="114">
        <v>4294</v>
      </c>
      <c r="AG251" s="114">
        <v>7</v>
      </c>
      <c r="AH251" s="114">
        <v>18485</v>
      </c>
      <c r="AI251" s="114">
        <v>30.1</v>
      </c>
    </row>
    <row r="252" spans="1:35">
      <c r="A252" s="114">
        <v>2013</v>
      </c>
      <c r="B252" s="114">
        <v>658685</v>
      </c>
      <c r="C252" s="114">
        <v>1076.5</v>
      </c>
      <c r="D252" s="114">
        <v>1246</v>
      </c>
      <c r="E252" s="114">
        <v>2</v>
      </c>
      <c r="F252" s="114">
        <v>216976</v>
      </c>
      <c r="G252" s="114">
        <v>354.6</v>
      </c>
      <c r="H252" s="114">
        <v>7294</v>
      </c>
      <c r="I252" s="114">
        <v>11.9</v>
      </c>
      <c r="J252" s="114">
        <v>2657</v>
      </c>
      <c r="K252" s="114">
        <v>4.3</v>
      </c>
      <c r="L252" s="114">
        <v>91445</v>
      </c>
      <c r="M252" s="114">
        <v>149.5</v>
      </c>
      <c r="N252" s="114">
        <v>56718</v>
      </c>
      <c r="O252" s="114">
        <v>92.7</v>
      </c>
      <c r="P252" s="114">
        <v>66362</v>
      </c>
      <c r="Q252" s="114">
        <v>108.5</v>
      </c>
      <c r="R252" s="114">
        <v>6758</v>
      </c>
      <c r="S252" s="114">
        <v>11</v>
      </c>
      <c r="T252" s="114">
        <v>694</v>
      </c>
      <c r="U252" s="114">
        <v>1.1000000000000001</v>
      </c>
      <c r="V252" s="114">
        <v>1588</v>
      </c>
      <c r="W252" s="114">
        <v>2.6</v>
      </c>
      <c r="X252" s="114">
        <v>10360</v>
      </c>
      <c r="Y252" s="114">
        <v>16.899999999999999</v>
      </c>
      <c r="Z252" s="114">
        <v>12003</v>
      </c>
      <c r="AA252" s="114">
        <v>19.600000000000001</v>
      </c>
      <c r="AB252" s="114">
        <v>16821</v>
      </c>
      <c r="AC252" s="114">
        <v>27.5</v>
      </c>
      <c r="AD252" s="114">
        <v>23043</v>
      </c>
      <c r="AE252" s="114">
        <v>37.700000000000003</v>
      </c>
      <c r="AF252" s="114">
        <v>4119</v>
      </c>
      <c r="AG252" s="114">
        <v>6.7</v>
      </c>
      <c r="AH252" s="114">
        <v>18158</v>
      </c>
      <c r="AI252" s="114">
        <v>29.7</v>
      </c>
    </row>
    <row r="253" spans="1:35">
      <c r="A253" s="114">
        <v>2014</v>
      </c>
      <c r="B253" s="114">
        <v>660340</v>
      </c>
      <c r="C253" s="114">
        <v>1081.8</v>
      </c>
      <c r="D253" s="114">
        <v>1251</v>
      </c>
      <c r="E253" s="114">
        <v>2</v>
      </c>
      <c r="F253" s="114">
        <v>218399</v>
      </c>
      <c r="G253" s="114">
        <v>357.8</v>
      </c>
      <c r="H253" s="114">
        <v>7265</v>
      </c>
      <c r="I253" s="114">
        <v>11.9</v>
      </c>
      <c r="J253" s="114">
        <v>2637</v>
      </c>
      <c r="K253" s="114">
        <v>4.3</v>
      </c>
      <c r="L253" s="114">
        <v>92279</v>
      </c>
      <c r="M253" s="114">
        <v>151.19999999999999</v>
      </c>
      <c r="N253" s="114">
        <v>54995</v>
      </c>
      <c r="O253" s="114">
        <v>90.1</v>
      </c>
      <c r="P253" s="114">
        <v>64782</v>
      </c>
      <c r="Q253" s="114">
        <v>106.1</v>
      </c>
      <c r="R253" s="114">
        <v>6321</v>
      </c>
      <c r="S253" s="114">
        <v>10.4</v>
      </c>
      <c r="T253" s="114">
        <v>590</v>
      </c>
      <c r="U253" s="114">
        <v>1</v>
      </c>
      <c r="V253" s="114">
        <v>1609</v>
      </c>
      <c r="W253" s="114">
        <v>2.6</v>
      </c>
      <c r="X253" s="114">
        <v>10031</v>
      </c>
      <c r="Y253" s="114">
        <v>16.399999999999999</v>
      </c>
      <c r="Z253" s="114">
        <v>11935</v>
      </c>
      <c r="AA253" s="114">
        <v>19.600000000000001</v>
      </c>
      <c r="AB253" s="114">
        <v>18316</v>
      </c>
      <c r="AC253" s="114">
        <v>30</v>
      </c>
      <c r="AD253" s="114">
        <v>22562</v>
      </c>
      <c r="AE253" s="114">
        <v>37</v>
      </c>
      <c r="AF253" s="114">
        <v>3923</v>
      </c>
      <c r="AG253" s="114">
        <v>6.4</v>
      </c>
      <c r="AH253" s="114">
        <v>16875</v>
      </c>
      <c r="AI253" s="114">
        <v>27.6</v>
      </c>
    </row>
    <row r="254" spans="1:35">
      <c r="A254" s="114">
        <v>2015</v>
      </c>
      <c r="B254" s="114">
        <v>666728</v>
      </c>
      <c r="C254" s="114">
        <v>1092.5999999999999</v>
      </c>
      <c r="D254" s="114">
        <v>1169</v>
      </c>
      <c r="E254" s="114">
        <v>1.9</v>
      </c>
      <c r="F254" s="114">
        <v>219515</v>
      </c>
      <c r="G254" s="114">
        <v>359.7</v>
      </c>
      <c r="H254" s="114">
        <v>7125</v>
      </c>
      <c r="I254" s="114">
        <v>11.7</v>
      </c>
      <c r="J254" s="114">
        <v>2605</v>
      </c>
      <c r="K254" s="114">
        <v>4.3</v>
      </c>
      <c r="L254" s="114">
        <v>92146</v>
      </c>
      <c r="M254" s="114">
        <v>151</v>
      </c>
      <c r="N254" s="114">
        <v>53576</v>
      </c>
      <c r="O254" s="114">
        <v>87.8</v>
      </c>
      <c r="P254" s="114">
        <v>65611</v>
      </c>
      <c r="Q254" s="114">
        <v>107.5</v>
      </c>
      <c r="R254" s="114">
        <v>5949</v>
      </c>
      <c r="S254" s="114">
        <v>9.6999999999999993</v>
      </c>
      <c r="T254" s="114">
        <v>573</v>
      </c>
      <c r="U254" s="114">
        <v>0.9</v>
      </c>
      <c r="V254" s="114">
        <v>1511</v>
      </c>
      <c r="W254" s="114">
        <v>2.5</v>
      </c>
      <c r="X254" s="114">
        <v>10016</v>
      </c>
      <c r="Y254" s="114">
        <v>16.399999999999999</v>
      </c>
      <c r="Z254" s="114">
        <v>11908</v>
      </c>
      <c r="AA254" s="114">
        <v>19.5</v>
      </c>
      <c r="AB254" s="114">
        <v>20897</v>
      </c>
      <c r="AC254" s="114">
        <v>34.200000000000003</v>
      </c>
      <c r="AD254" s="114">
        <v>22122</v>
      </c>
      <c r="AE254" s="114">
        <v>36.299999999999997</v>
      </c>
      <c r="AF254" s="114">
        <v>3886</v>
      </c>
      <c r="AG254" s="114">
        <v>6.4</v>
      </c>
      <c r="AH254" s="114">
        <v>16202</v>
      </c>
      <c r="AI254" s="114">
        <v>26.6</v>
      </c>
    </row>
    <row r="255" spans="1:35">
      <c r="A255" s="114">
        <v>2016</v>
      </c>
      <c r="B255" s="114">
        <v>674946</v>
      </c>
      <c r="C255" s="114">
        <v>1108.9000000000001</v>
      </c>
      <c r="D255" s="114">
        <v>1134</v>
      </c>
      <c r="E255" s="114">
        <v>1.9</v>
      </c>
      <c r="F255" s="114">
        <v>219846</v>
      </c>
      <c r="G255" s="114">
        <v>361.2</v>
      </c>
      <c r="H255" s="114">
        <v>7244</v>
      </c>
      <c r="I255" s="114">
        <v>11.9</v>
      </c>
      <c r="J255" s="114">
        <v>2720</v>
      </c>
      <c r="K255" s="114">
        <v>4.5</v>
      </c>
      <c r="L255" s="114">
        <v>93453</v>
      </c>
      <c r="M255" s="114">
        <v>153.5</v>
      </c>
      <c r="N255" s="114">
        <v>52718</v>
      </c>
      <c r="O255" s="114">
        <v>86.6</v>
      </c>
      <c r="P255" s="114">
        <v>65661</v>
      </c>
      <c r="Q255" s="114">
        <v>107.9</v>
      </c>
      <c r="R255" s="114">
        <v>5596</v>
      </c>
      <c r="S255" s="114">
        <v>9.1999999999999993</v>
      </c>
      <c r="T255" s="114">
        <v>568</v>
      </c>
      <c r="U255" s="114">
        <v>0.9</v>
      </c>
      <c r="V255" s="114">
        <v>1527</v>
      </c>
      <c r="W255" s="114">
        <v>2.5</v>
      </c>
      <c r="X255" s="114">
        <v>10116</v>
      </c>
      <c r="Y255" s="114">
        <v>16.600000000000001</v>
      </c>
      <c r="Z255" s="114">
        <v>12233</v>
      </c>
      <c r="AA255" s="114">
        <v>20.100000000000001</v>
      </c>
      <c r="AB255" s="114">
        <v>23088</v>
      </c>
      <c r="AC255" s="114">
        <v>37.9</v>
      </c>
      <c r="AD255" s="114">
        <v>22073</v>
      </c>
      <c r="AE255" s="114">
        <v>36.299999999999997</v>
      </c>
      <c r="AF255" s="114">
        <v>3667</v>
      </c>
      <c r="AG255" s="114">
        <v>6</v>
      </c>
      <c r="AH255" s="114">
        <v>14642</v>
      </c>
      <c r="AI255" s="114">
        <v>24.1</v>
      </c>
    </row>
    <row r="256" spans="1:35">
      <c r="A256" s="114">
        <v>2017</v>
      </c>
      <c r="B256" s="114">
        <v>690770</v>
      </c>
      <c r="C256" s="114">
        <v>1138.5</v>
      </c>
      <c r="D256" s="114">
        <v>1423</v>
      </c>
      <c r="E256" s="114">
        <v>2.2999999999999998</v>
      </c>
      <c r="F256" s="114">
        <v>220416</v>
      </c>
      <c r="G256" s="114">
        <v>363.3</v>
      </c>
      <c r="H256" s="114">
        <v>7731</v>
      </c>
      <c r="I256" s="114">
        <v>12.7</v>
      </c>
      <c r="J256" s="114">
        <v>3916</v>
      </c>
      <c r="K256" s="114">
        <v>6.5</v>
      </c>
      <c r="L256" s="114">
        <v>96330</v>
      </c>
      <c r="M256" s="114">
        <v>158.80000000000001</v>
      </c>
      <c r="N256" s="114">
        <v>53198</v>
      </c>
      <c r="O256" s="114">
        <v>87.7</v>
      </c>
      <c r="P256" s="114">
        <v>53143</v>
      </c>
      <c r="Q256" s="114">
        <v>87.6</v>
      </c>
      <c r="R256" s="114">
        <v>7417</v>
      </c>
      <c r="S256" s="114">
        <v>12.2</v>
      </c>
      <c r="T256" s="114">
        <v>641</v>
      </c>
      <c r="U256" s="114">
        <v>1.1000000000000001</v>
      </c>
      <c r="V256" s="114">
        <v>1403</v>
      </c>
      <c r="W256" s="114">
        <v>2.2999999999999998</v>
      </c>
      <c r="X256" s="114">
        <v>10980</v>
      </c>
      <c r="Y256" s="114">
        <v>18.100000000000001</v>
      </c>
      <c r="Z256" s="114">
        <v>12569</v>
      </c>
      <c r="AA256" s="114">
        <v>20.7</v>
      </c>
      <c r="AB256" s="114">
        <v>25810</v>
      </c>
      <c r="AC256" s="114">
        <v>42.5</v>
      </c>
      <c r="AD256" s="114">
        <v>23093</v>
      </c>
      <c r="AE256" s="114">
        <v>38.1</v>
      </c>
      <c r="AF256" s="114">
        <v>3392</v>
      </c>
      <c r="AG256" s="114">
        <v>5.6</v>
      </c>
      <c r="AH256" s="114">
        <v>14336</v>
      </c>
      <c r="AI256" s="114">
        <v>23.6</v>
      </c>
    </row>
    <row r="257" spans="1:35">
      <c r="A257" s="114">
        <v>2018</v>
      </c>
      <c r="B257" s="114">
        <v>699138</v>
      </c>
      <c r="C257" s="114">
        <v>1156.5</v>
      </c>
      <c r="D257" s="114">
        <v>1302</v>
      </c>
      <c r="E257" s="114">
        <v>2.2000000000000002</v>
      </c>
      <c r="F257" s="114">
        <v>218625</v>
      </c>
      <c r="G257" s="114">
        <v>361.6</v>
      </c>
      <c r="H257" s="114">
        <v>7831</v>
      </c>
      <c r="I257" s="114">
        <v>13</v>
      </c>
      <c r="J257" s="114">
        <v>3947</v>
      </c>
      <c r="K257" s="114">
        <v>6.5</v>
      </c>
      <c r="L257" s="114">
        <v>98035</v>
      </c>
      <c r="M257" s="114">
        <v>162.19999999999999</v>
      </c>
      <c r="N257" s="114">
        <v>52398</v>
      </c>
      <c r="O257" s="114">
        <v>86.7</v>
      </c>
      <c r="P257" s="114">
        <v>52158</v>
      </c>
      <c r="Q257" s="114">
        <v>86.3</v>
      </c>
      <c r="R257" s="114">
        <v>6892</v>
      </c>
      <c r="S257" s="114">
        <v>11.4</v>
      </c>
      <c r="T257" s="114">
        <v>626</v>
      </c>
      <c r="U257" s="114">
        <v>1</v>
      </c>
      <c r="V257" s="114">
        <v>1387</v>
      </c>
      <c r="W257" s="114">
        <v>2.2999999999999998</v>
      </c>
      <c r="X257" s="114">
        <v>11212</v>
      </c>
      <c r="Y257" s="114">
        <v>18.5</v>
      </c>
      <c r="Z257" s="114">
        <v>13230</v>
      </c>
      <c r="AA257" s="114">
        <v>21.9</v>
      </c>
      <c r="AB257" s="114">
        <v>28200</v>
      </c>
      <c r="AC257" s="114">
        <v>46.6</v>
      </c>
      <c r="AD257" s="114">
        <v>23675</v>
      </c>
      <c r="AE257" s="114">
        <v>39.200000000000003</v>
      </c>
      <c r="AF257" s="114">
        <v>3155</v>
      </c>
      <c r="AG257" s="114">
        <v>5.2</v>
      </c>
      <c r="AH257" s="114">
        <v>13851</v>
      </c>
      <c r="AI257" s="114">
        <v>22.9</v>
      </c>
    </row>
    <row r="258" spans="1:35">
      <c r="A258" s="114">
        <v>2019</v>
      </c>
      <c r="B258" s="114">
        <v>707421</v>
      </c>
      <c r="C258" s="114">
        <v>1175</v>
      </c>
      <c r="D258" s="114">
        <v>1173</v>
      </c>
      <c r="E258" s="114">
        <v>1.9</v>
      </c>
      <c r="F258" s="114">
        <v>220339</v>
      </c>
      <c r="G258" s="114">
        <v>366</v>
      </c>
      <c r="H258" s="114">
        <v>7615</v>
      </c>
      <c r="I258" s="114">
        <v>12.6</v>
      </c>
      <c r="J258" s="114">
        <v>3971</v>
      </c>
      <c r="K258" s="114">
        <v>6.6</v>
      </c>
      <c r="L258" s="114">
        <v>98210</v>
      </c>
      <c r="M258" s="114">
        <v>163.1</v>
      </c>
      <c r="N258" s="114">
        <v>51768</v>
      </c>
      <c r="O258" s="114">
        <v>86</v>
      </c>
      <c r="P258" s="114">
        <v>53076</v>
      </c>
      <c r="Q258" s="114">
        <v>88.2</v>
      </c>
      <c r="R258" s="114">
        <v>6505</v>
      </c>
      <c r="S258" s="114">
        <v>10.8</v>
      </c>
      <c r="T258" s="114">
        <v>555</v>
      </c>
      <c r="U258" s="114">
        <v>0.9</v>
      </c>
      <c r="V258" s="114">
        <v>1427</v>
      </c>
      <c r="W258" s="114">
        <v>2.4</v>
      </c>
      <c r="X258" s="114">
        <v>11236</v>
      </c>
      <c r="Y258" s="114">
        <v>18.7</v>
      </c>
      <c r="Z258" s="114">
        <v>13573</v>
      </c>
      <c r="AA258" s="114">
        <v>22.5</v>
      </c>
      <c r="AB258" s="114">
        <v>31722</v>
      </c>
      <c r="AC258" s="114">
        <v>52.7</v>
      </c>
      <c r="AD258" s="114">
        <v>22394</v>
      </c>
      <c r="AE258" s="114">
        <v>37.200000000000003</v>
      </c>
      <c r="AF258" s="114">
        <v>2951</v>
      </c>
      <c r="AG258" s="114">
        <v>4.9000000000000004</v>
      </c>
      <c r="AH258" s="114">
        <v>13668</v>
      </c>
      <c r="AI258" s="114">
        <v>22.7</v>
      </c>
    </row>
    <row r="259" spans="1:35">
      <c r="A259" s="114">
        <v>2020</v>
      </c>
      <c r="B259" s="114">
        <v>706834</v>
      </c>
      <c r="C259" s="114">
        <v>1178</v>
      </c>
      <c r="D259" s="114">
        <v>1093</v>
      </c>
      <c r="E259" s="114">
        <v>1.8</v>
      </c>
      <c r="F259" s="114">
        <v>220989</v>
      </c>
      <c r="G259" s="114">
        <v>368.3</v>
      </c>
      <c r="H259" s="114">
        <v>7767</v>
      </c>
      <c r="I259" s="114">
        <v>12.9</v>
      </c>
      <c r="J259" s="114">
        <v>4202</v>
      </c>
      <c r="K259" s="114">
        <v>7</v>
      </c>
      <c r="L259" s="114">
        <v>99304</v>
      </c>
      <c r="M259" s="114">
        <v>165.5</v>
      </c>
      <c r="N259" s="114">
        <v>50390</v>
      </c>
      <c r="O259" s="114">
        <v>84</v>
      </c>
      <c r="P259" s="114">
        <v>44902</v>
      </c>
      <c r="Q259" s="114">
        <v>74.8</v>
      </c>
      <c r="R259" s="114">
        <v>5795</v>
      </c>
      <c r="S259" s="114">
        <v>9.6999999999999993</v>
      </c>
      <c r="T259" s="114">
        <v>463</v>
      </c>
      <c r="U259" s="114">
        <v>0.8</v>
      </c>
      <c r="V259" s="114">
        <v>1300</v>
      </c>
      <c r="W259" s="114">
        <v>2.2000000000000002</v>
      </c>
      <c r="X259" s="114">
        <v>11648</v>
      </c>
      <c r="Y259" s="114">
        <v>19.399999999999999</v>
      </c>
      <c r="Z259" s="114">
        <v>13961</v>
      </c>
      <c r="AA259" s="114">
        <v>23.3</v>
      </c>
      <c r="AB259" s="114">
        <v>35779</v>
      </c>
      <c r="AC259" s="114">
        <v>59.6</v>
      </c>
      <c r="AD259" s="114">
        <v>21944</v>
      </c>
      <c r="AE259" s="114">
        <v>36.6</v>
      </c>
      <c r="AF259" s="114">
        <v>2566</v>
      </c>
      <c r="AG259" s="114">
        <v>4.3</v>
      </c>
      <c r="AH259" s="114">
        <v>13588</v>
      </c>
      <c r="AI259" s="114">
        <v>22.6</v>
      </c>
    </row>
    <row r="260" spans="1:35">
      <c r="A260" s="114">
        <v>2021</v>
      </c>
      <c r="B260" s="114">
        <v>738141</v>
      </c>
      <c r="C260" s="114">
        <v>1236.7</v>
      </c>
      <c r="D260" s="114">
        <v>1050</v>
      </c>
      <c r="E260" s="114">
        <v>1.8</v>
      </c>
      <c r="F260" s="114">
        <v>222467</v>
      </c>
      <c r="G260" s="114">
        <v>372.7</v>
      </c>
      <c r="H260" s="114">
        <v>7954</v>
      </c>
      <c r="I260" s="114">
        <v>13.3</v>
      </c>
      <c r="J260" s="114">
        <v>4271</v>
      </c>
      <c r="K260" s="114">
        <v>7.2</v>
      </c>
      <c r="L260" s="114">
        <v>103700</v>
      </c>
      <c r="M260" s="114">
        <v>173.7</v>
      </c>
      <c r="N260" s="114">
        <v>51594</v>
      </c>
      <c r="O260" s="114">
        <v>86.4</v>
      </c>
      <c r="P260" s="114">
        <v>42341</v>
      </c>
      <c r="Q260" s="114">
        <v>70.900000000000006</v>
      </c>
      <c r="R260" s="114">
        <v>5670</v>
      </c>
      <c r="S260" s="114">
        <v>9.5</v>
      </c>
      <c r="T260" s="114">
        <v>394</v>
      </c>
      <c r="U260" s="114">
        <v>0.7</v>
      </c>
      <c r="V260" s="114">
        <v>1320</v>
      </c>
      <c r="W260" s="114">
        <v>2.2000000000000002</v>
      </c>
      <c r="X260" s="114">
        <v>11766</v>
      </c>
      <c r="Y260" s="114">
        <v>19.7</v>
      </c>
      <c r="Z260" s="114">
        <v>15080</v>
      </c>
      <c r="AA260" s="114">
        <v>25.3</v>
      </c>
      <c r="AB260" s="114">
        <v>41286</v>
      </c>
      <c r="AC260" s="114">
        <v>69.2</v>
      </c>
      <c r="AD260" s="114">
        <v>22026</v>
      </c>
      <c r="AE260" s="114">
        <v>36.9</v>
      </c>
      <c r="AF260" s="114">
        <v>2430</v>
      </c>
      <c r="AG260" s="114">
        <v>4.0999999999999996</v>
      </c>
      <c r="AH260" s="114">
        <v>13508</v>
      </c>
      <c r="AI260" s="114">
        <v>22.6</v>
      </c>
    </row>
    <row r="261" spans="1:35">
      <c r="A261" s="114">
        <v>2022</v>
      </c>
      <c r="B261" s="114">
        <v>799420</v>
      </c>
      <c r="C261" s="114">
        <v>1347.8</v>
      </c>
      <c r="D261" s="114">
        <v>991</v>
      </c>
      <c r="E261" s="114">
        <v>1.7</v>
      </c>
      <c r="F261" s="114">
        <v>223291</v>
      </c>
      <c r="G261" s="114">
        <v>376.5</v>
      </c>
      <c r="H261" s="114">
        <v>8990</v>
      </c>
      <c r="I261" s="114">
        <v>15.2</v>
      </c>
      <c r="J261" s="114">
        <v>5044</v>
      </c>
      <c r="K261" s="114">
        <v>8.5</v>
      </c>
      <c r="L261" s="114">
        <v>113016</v>
      </c>
      <c r="M261" s="114">
        <v>190.5</v>
      </c>
      <c r="N261" s="114">
        <v>53188</v>
      </c>
      <c r="O261" s="114">
        <v>89.7</v>
      </c>
      <c r="P261" s="114">
        <v>42851</v>
      </c>
      <c r="Q261" s="114">
        <v>72.2</v>
      </c>
      <c r="R261" s="114">
        <v>5627</v>
      </c>
      <c r="S261" s="114">
        <v>9.5</v>
      </c>
      <c r="T261" s="114">
        <v>377</v>
      </c>
      <c r="U261" s="114">
        <v>0.6</v>
      </c>
      <c r="V261" s="114">
        <v>1459</v>
      </c>
      <c r="W261" s="114">
        <v>2.5</v>
      </c>
      <c r="X261" s="114">
        <v>12431</v>
      </c>
      <c r="Y261" s="114">
        <v>21</v>
      </c>
      <c r="Z261" s="114">
        <v>16188</v>
      </c>
      <c r="AA261" s="114">
        <v>27.3</v>
      </c>
      <c r="AB261" s="114">
        <v>49964</v>
      </c>
      <c r="AC261" s="114">
        <v>84.2</v>
      </c>
      <c r="AD261" s="114">
        <v>24652</v>
      </c>
      <c r="AE261" s="114">
        <v>41.6</v>
      </c>
      <c r="AF261" s="114">
        <v>2399</v>
      </c>
      <c r="AG261" s="114">
        <v>4</v>
      </c>
      <c r="AH261" s="114">
        <v>14362</v>
      </c>
      <c r="AI261" s="114">
        <v>24.2</v>
      </c>
    </row>
    <row r="262" spans="1:35">
      <c r="A262" s="114">
        <v>2023</v>
      </c>
      <c r="B262" s="114">
        <v>802536</v>
      </c>
      <c r="C262" s="114">
        <v>1362.5</v>
      </c>
      <c r="D262" s="114">
        <v>932</v>
      </c>
      <c r="E262" s="114">
        <v>1.6</v>
      </c>
      <c r="F262" s="114">
        <v>221360</v>
      </c>
      <c r="G262" s="114">
        <v>375.8</v>
      </c>
      <c r="H262" s="114">
        <v>8699</v>
      </c>
      <c r="I262" s="114">
        <v>14.8</v>
      </c>
      <c r="J262" s="114">
        <v>4975</v>
      </c>
      <c r="K262" s="114">
        <v>8.4</v>
      </c>
      <c r="L262" s="114">
        <v>113133</v>
      </c>
      <c r="M262" s="114">
        <v>192.1</v>
      </c>
      <c r="N262" s="114">
        <v>51684</v>
      </c>
      <c r="O262" s="114">
        <v>87.7</v>
      </c>
      <c r="P262" s="114">
        <v>43554</v>
      </c>
      <c r="Q262" s="114">
        <v>73.900000000000006</v>
      </c>
      <c r="R262" s="114">
        <v>5668</v>
      </c>
      <c r="S262" s="114">
        <v>9.6</v>
      </c>
      <c r="T262" s="114">
        <v>442</v>
      </c>
      <c r="U262" s="114">
        <v>0.8</v>
      </c>
      <c r="V262" s="114">
        <v>1470</v>
      </c>
      <c r="W262" s="114">
        <v>2.5</v>
      </c>
      <c r="X262" s="114">
        <v>12183</v>
      </c>
      <c r="Y262" s="114">
        <v>20.7</v>
      </c>
      <c r="Z262" s="114">
        <v>15980</v>
      </c>
      <c r="AA262" s="114">
        <v>27.1</v>
      </c>
      <c r="AB262" s="114">
        <v>53259</v>
      </c>
      <c r="AC262" s="114">
        <v>90.4</v>
      </c>
      <c r="AD262" s="114">
        <v>25544</v>
      </c>
      <c r="AE262" s="114">
        <v>43.4</v>
      </c>
      <c r="AF262" s="114">
        <v>2471</v>
      </c>
      <c r="AG262" s="114">
        <v>4.2</v>
      </c>
      <c r="AH262" s="114">
        <v>14388</v>
      </c>
      <c r="AI262" s="114">
        <v>24.4</v>
      </c>
    </row>
    <row r="263" spans="1:35">
      <c r="A263" s="114" t="s">
        <v>285</v>
      </c>
    </row>
    <row r="264" spans="1:35">
      <c r="A264" s="114">
        <v>1899</v>
      </c>
      <c r="B264" s="114">
        <v>455828</v>
      </c>
      <c r="C264" s="114">
        <v>2113.4</v>
      </c>
      <c r="D264" s="114">
        <v>33783</v>
      </c>
      <c r="E264" s="114">
        <v>156.6</v>
      </c>
      <c r="F264" s="114">
        <v>9602</v>
      </c>
      <c r="G264" s="114">
        <v>44.5</v>
      </c>
      <c r="H264" s="114" t="s">
        <v>283</v>
      </c>
      <c r="I264" s="114" t="s">
        <v>283</v>
      </c>
      <c r="J264" s="114" t="s">
        <v>283</v>
      </c>
      <c r="K264" s="114" t="s">
        <v>283</v>
      </c>
      <c r="L264" s="114">
        <v>10580</v>
      </c>
      <c r="M264" s="114">
        <v>49.1</v>
      </c>
      <c r="N264" s="114">
        <v>34030</v>
      </c>
      <c r="O264" s="114">
        <v>157.80000000000001</v>
      </c>
      <c r="P264" s="114">
        <v>19934</v>
      </c>
      <c r="Q264" s="114">
        <v>92.4</v>
      </c>
      <c r="R264" s="114" t="s">
        <v>283</v>
      </c>
      <c r="S264" s="114" t="s">
        <v>283</v>
      </c>
      <c r="T264" s="114" t="s">
        <v>283</v>
      </c>
      <c r="U264" s="114" t="s">
        <v>283</v>
      </c>
      <c r="V264" s="114" t="s">
        <v>283</v>
      </c>
      <c r="W264" s="114" t="s">
        <v>283</v>
      </c>
      <c r="X264" s="114" t="s">
        <v>283</v>
      </c>
      <c r="Y264" s="114" t="s">
        <v>283</v>
      </c>
      <c r="Z264" s="114" t="s">
        <v>283</v>
      </c>
      <c r="AA264" s="114" t="s">
        <v>283</v>
      </c>
      <c r="AB264" s="114">
        <v>32430</v>
      </c>
      <c r="AC264" s="114">
        <v>150.4</v>
      </c>
      <c r="AD264" s="114">
        <v>7815</v>
      </c>
      <c r="AE264" s="114">
        <v>36.200000000000003</v>
      </c>
      <c r="AF264" s="114" t="s">
        <v>283</v>
      </c>
      <c r="AG264" s="114" t="s">
        <v>283</v>
      </c>
      <c r="AH264" s="114">
        <v>2233</v>
      </c>
      <c r="AI264" s="114">
        <v>10.4</v>
      </c>
    </row>
    <row r="265" spans="1:35">
      <c r="A265" s="114">
        <v>1900</v>
      </c>
      <c r="B265" s="114">
        <v>446664</v>
      </c>
      <c r="C265" s="114">
        <v>2049.3000000000002</v>
      </c>
      <c r="D265" s="114">
        <v>36058</v>
      </c>
      <c r="E265" s="114">
        <v>165.4</v>
      </c>
      <c r="F265" s="114">
        <v>10084</v>
      </c>
      <c r="G265" s="114">
        <v>46.3</v>
      </c>
      <c r="H265" s="114" t="s">
        <v>283</v>
      </c>
      <c r="I265" s="114" t="s">
        <v>283</v>
      </c>
      <c r="J265" s="114" t="s">
        <v>283</v>
      </c>
      <c r="K265" s="114" t="s">
        <v>283</v>
      </c>
      <c r="L265" s="114">
        <v>10756</v>
      </c>
      <c r="M265" s="114">
        <v>49.3</v>
      </c>
      <c r="N265" s="114">
        <v>31942</v>
      </c>
      <c r="O265" s="114">
        <v>146.5</v>
      </c>
      <c r="P265" s="114">
        <v>20561</v>
      </c>
      <c r="Q265" s="114">
        <v>94.3</v>
      </c>
      <c r="R265" s="114" t="s">
        <v>283</v>
      </c>
      <c r="S265" s="114" t="s">
        <v>283</v>
      </c>
      <c r="T265" s="114" t="s">
        <v>283</v>
      </c>
      <c r="U265" s="114" t="s">
        <v>283</v>
      </c>
      <c r="V265" s="114" t="s">
        <v>283</v>
      </c>
      <c r="W265" s="114" t="s">
        <v>283</v>
      </c>
      <c r="X265" s="114" t="s">
        <v>283</v>
      </c>
      <c r="Y265" s="114" t="s">
        <v>283</v>
      </c>
      <c r="Z265" s="114" t="s">
        <v>283</v>
      </c>
      <c r="AA265" s="114" t="s">
        <v>283</v>
      </c>
      <c r="AB265" s="114">
        <v>33471</v>
      </c>
      <c r="AC265" s="114">
        <v>153.6</v>
      </c>
      <c r="AD265" s="114">
        <v>6952</v>
      </c>
      <c r="AE265" s="114">
        <v>31.9</v>
      </c>
      <c r="AF265" s="114" t="s">
        <v>283</v>
      </c>
      <c r="AG265" s="114" t="s">
        <v>283</v>
      </c>
      <c r="AH265" s="114">
        <v>2147</v>
      </c>
      <c r="AI265" s="114">
        <v>9.9</v>
      </c>
    </row>
    <row r="266" spans="1:35">
      <c r="A266" s="114">
        <v>1901</v>
      </c>
      <c r="B266" s="114">
        <v>457278</v>
      </c>
      <c r="C266" s="114">
        <v>2072.8000000000002</v>
      </c>
      <c r="D266" s="114">
        <v>39037</v>
      </c>
      <c r="E266" s="114">
        <v>177</v>
      </c>
      <c r="F266" s="114">
        <v>11099</v>
      </c>
      <c r="G266" s="114">
        <v>50.3</v>
      </c>
      <c r="H266" s="114" t="s">
        <v>283</v>
      </c>
      <c r="I266" s="114" t="s">
        <v>283</v>
      </c>
      <c r="J266" s="114" t="s">
        <v>283</v>
      </c>
      <c r="K266" s="114" t="s">
        <v>283</v>
      </c>
      <c r="L266" s="114">
        <v>11272</v>
      </c>
      <c r="M266" s="114">
        <v>51.1</v>
      </c>
      <c r="N266" s="114">
        <v>34780</v>
      </c>
      <c r="O266" s="114">
        <v>157.69999999999999</v>
      </c>
      <c r="P266" s="114">
        <v>23021</v>
      </c>
      <c r="Q266" s="114">
        <v>104.4</v>
      </c>
      <c r="R266" s="114" t="s">
        <v>283</v>
      </c>
      <c r="S266" s="114" t="s">
        <v>283</v>
      </c>
      <c r="T266" s="114" t="s">
        <v>283</v>
      </c>
      <c r="U266" s="114" t="s">
        <v>283</v>
      </c>
      <c r="V266" s="114" t="s">
        <v>283</v>
      </c>
      <c r="W266" s="114" t="s">
        <v>283</v>
      </c>
      <c r="X266" s="114" t="s">
        <v>283</v>
      </c>
      <c r="Y266" s="114" t="s">
        <v>283</v>
      </c>
      <c r="Z266" s="114" t="s">
        <v>283</v>
      </c>
      <c r="AA266" s="114" t="s">
        <v>283</v>
      </c>
      <c r="AB266" s="114">
        <v>29314</v>
      </c>
      <c r="AC266" s="114">
        <v>132.9</v>
      </c>
      <c r="AD266" s="114">
        <v>6257</v>
      </c>
      <c r="AE266" s="114">
        <v>28.4</v>
      </c>
      <c r="AF266" s="114" t="s">
        <v>283</v>
      </c>
      <c r="AG266" s="114" t="s">
        <v>283</v>
      </c>
      <c r="AH266" s="114">
        <v>2974</v>
      </c>
      <c r="AI266" s="114">
        <v>13.5</v>
      </c>
    </row>
    <row r="267" spans="1:35">
      <c r="A267" s="114">
        <v>1902</v>
      </c>
      <c r="B267" s="114">
        <v>472710</v>
      </c>
      <c r="C267" s="114">
        <v>2114.3000000000002</v>
      </c>
      <c r="D267" s="114">
        <v>43259</v>
      </c>
      <c r="E267" s="114">
        <v>193.5</v>
      </c>
      <c r="F267" s="114">
        <v>12294</v>
      </c>
      <c r="G267" s="114">
        <v>55</v>
      </c>
      <c r="H267" s="114" t="s">
        <v>283</v>
      </c>
      <c r="I267" s="114" t="s">
        <v>283</v>
      </c>
      <c r="J267" s="114" t="s">
        <v>283</v>
      </c>
      <c r="K267" s="114" t="s">
        <v>283</v>
      </c>
      <c r="L267" s="114">
        <v>12104</v>
      </c>
      <c r="M267" s="114">
        <v>54.1</v>
      </c>
      <c r="N267" s="114">
        <v>34491</v>
      </c>
      <c r="O267" s="114">
        <v>154.30000000000001</v>
      </c>
      <c r="P267" s="114">
        <v>25068</v>
      </c>
      <c r="Q267" s="114">
        <v>112.1</v>
      </c>
      <c r="R267" s="114" t="s">
        <v>283</v>
      </c>
      <c r="S267" s="114" t="s">
        <v>283</v>
      </c>
      <c r="T267" s="114" t="s">
        <v>283</v>
      </c>
      <c r="U267" s="114" t="s">
        <v>283</v>
      </c>
      <c r="V267" s="114" t="s">
        <v>283</v>
      </c>
      <c r="W267" s="114" t="s">
        <v>283</v>
      </c>
      <c r="X267" s="114" t="s">
        <v>283</v>
      </c>
      <c r="Y267" s="114" t="s">
        <v>283</v>
      </c>
      <c r="Z267" s="114" t="s">
        <v>283</v>
      </c>
      <c r="AA267" s="114" t="s">
        <v>283</v>
      </c>
      <c r="AB267" s="114">
        <v>31059</v>
      </c>
      <c r="AC267" s="114">
        <v>138.9</v>
      </c>
      <c r="AD267" s="114">
        <v>6922</v>
      </c>
      <c r="AE267" s="114">
        <v>31</v>
      </c>
      <c r="AF267" s="114" t="s">
        <v>283</v>
      </c>
      <c r="AG267" s="114" t="s">
        <v>283</v>
      </c>
      <c r="AH267" s="114">
        <v>3073</v>
      </c>
      <c r="AI267" s="114">
        <v>13.7</v>
      </c>
    </row>
    <row r="268" spans="1:35">
      <c r="A268" s="114">
        <v>1903</v>
      </c>
      <c r="B268" s="114">
        <v>458755</v>
      </c>
      <c r="C268" s="114">
        <v>2025.9</v>
      </c>
      <c r="D268" s="114">
        <v>44778</v>
      </c>
      <c r="E268" s="114">
        <v>197.7</v>
      </c>
      <c r="F268" s="114">
        <v>12578</v>
      </c>
      <c r="G268" s="114">
        <v>55.5</v>
      </c>
      <c r="H268" s="114" t="s">
        <v>283</v>
      </c>
      <c r="I268" s="114" t="s">
        <v>283</v>
      </c>
      <c r="J268" s="114" t="s">
        <v>283</v>
      </c>
      <c r="K268" s="114" t="s">
        <v>283</v>
      </c>
      <c r="L268" s="114">
        <v>12089</v>
      </c>
      <c r="M268" s="114">
        <v>53.4</v>
      </c>
      <c r="N268" s="114">
        <v>33982</v>
      </c>
      <c r="O268" s="114">
        <v>150.1</v>
      </c>
      <c r="P268" s="114">
        <v>22640</v>
      </c>
      <c r="Q268" s="114">
        <v>100</v>
      </c>
      <c r="R268" s="114" t="s">
        <v>283</v>
      </c>
      <c r="S268" s="114" t="s">
        <v>283</v>
      </c>
      <c r="T268" s="114" t="s">
        <v>283</v>
      </c>
      <c r="U268" s="114" t="s">
        <v>283</v>
      </c>
      <c r="V268" s="114" t="s">
        <v>283</v>
      </c>
      <c r="W268" s="114" t="s">
        <v>283</v>
      </c>
      <c r="X268" s="114" t="s">
        <v>283</v>
      </c>
      <c r="Y268" s="114" t="s">
        <v>283</v>
      </c>
      <c r="Z268" s="114" t="s">
        <v>283</v>
      </c>
      <c r="AA268" s="114" t="s">
        <v>283</v>
      </c>
      <c r="AB268" s="114">
        <v>33090</v>
      </c>
      <c r="AC268" s="114">
        <v>146.1</v>
      </c>
      <c r="AD268" s="114">
        <v>7130</v>
      </c>
      <c r="AE268" s="114">
        <v>31.5</v>
      </c>
      <c r="AF268" s="114" t="s">
        <v>283</v>
      </c>
      <c r="AG268" s="114" t="s">
        <v>283</v>
      </c>
      <c r="AH268" s="114">
        <v>3267</v>
      </c>
      <c r="AI268" s="114">
        <v>14.4</v>
      </c>
    </row>
    <row r="269" spans="1:35">
      <c r="A269" s="114">
        <v>1904</v>
      </c>
      <c r="B269" s="114">
        <v>473950</v>
      </c>
      <c r="C269" s="114">
        <v>2066</v>
      </c>
      <c r="D269" s="114">
        <v>45617</v>
      </c>
      <c r="E269" s="114">
        <v>198.9</v>
      </c>
      <c r="F269" s="114">
        <v>12816</v>
      </c>
      <c r="G269" s="114">
        <v>55.9</v>
      </c>
      <c r="H269" s="114" t="s">
        <v>283</v>
      </c>
      <c r="I269" s="114" t="s">
        <v>283</v>
      </c>
      <c r="J269" s="114" t="s">
        <v>283</v>
      </c>
      <c r="K269" s="114" t="s">
        <v>283</v>
      </c>
      <c r="L269" s="114">
        <v>13384</v>
      </c>
      <c r="M269" s="114">
        <v>58.3</v>
      </c>
      <c r="N269" s="114">
        <v>35744</v>
      </c>
      <c r="O269" s="114">
        <v>155.80000000000001</v>
      </c>
      <c r="P269" s="114">
        <v>24574</v>
      </c>
      <c r="Q269" s="114">
        <v>107.1</v>
      </c>
      <c r="R269" s="114" t="s">
        <v>283</v>
      </c>
      <c r="S269" s="114" t="s">
        <v>283</v>
      </c>
      <c r="T269" s="114" t="s">
        <v>283</v>
      </c>
      <c r="U269" s="114" t="s">
        <v>283</v>
      </c>
      <c r="V269" s="114" t="s">
        <v>283</v>
      </c>
      <c r="W269" s="114" t="s">
        <v>283</v>
      </c>
      <c r="X269" s="114" t="s">
        <v>283</v>
      </c>
      <c r="Y269" s="114" t="s">
        <v>283</v>
      </c>
      <c r="Z269" s="114" t="s">
        <v>283</v>
      </c>
      <c r="AA269" s="114" t="s">
        <v>283</v>
      </c>
      <c r="AB269" s="114">
        <v>37513</v>
      </c>
      <c r="AC269" s="114">
        <v>163.5</v>
      </c>
      <c r="AD269" s="114">
        <v>7340</v>
      </c>
      <c r="AE269" s="114">
        <v>32</v>
      </c>
      <c r="AF269" s="114" t="s">
        <v>283</v>
      </c>
      <c r="AG269" s="114" t="s">
        <v>283</v>
      </c>
      <c r="AH269" s="114">
        <v>3381</v>
      </c>
      <c r="AI269" s="114">
        <v>14.7</v>
      </c>
    </row>
    <row r="270" spans="1:35">
      <c r="A270" s="114">
        <v>1905</v>
      </c>
      <c r="B270" s="114">
        <v>499365</v>
      </c>
      <c r="C270" s="114">
        <v>2152.5</v>
      </c>
      <c r="D270" s="114">
        <v>50863</v>
      </c>
      <c r="E270" s="114">
        <v>219.2</v>
      </c>
      <c r="F270" s="114">
        <v>13104</v>
      </c>
      <c r="G270" s="114">
        <v>56.5</v>
      </c>
      <c r="H270" s="114" t="s">
        <v>283</v>
      </c>
      <c r="I270" s="114" t="s">
        <v>283</v>
      </c>
      <c r="J270" s="114" t="s">
        <v>283</v>
      </c>
      <c r="K270" s="114" t="s">
        <v>283</v>
      </c>
      <c r="L270" s="114">
        <v>13428</v>
      </c>
      <c r="M270" s="114">
        <v>57.9</v>
      </c>
      <c r="N270" s="114">
        <v>35038</v>
      </c>
      <c r="O270" s="114">
        <v>151</v>
      </c>
      <c r="P270" s="114">
        <v>28554</v>
      </c>
      <c r="Q270" s="114">
        <v>123.1</v>
      </c>
      <c r="R270" s="114" t="s">
        <v>283</v>
      </c>
      <c r="S270" s="114" t="s">
        <v>283</v>
      </c>
      <c r="T270" s="114" t="s">
        <v>283</v>
      </c>
      <c r="U270" s="114" t="s">
        <v>283</v>
      </c>
      <c r="V270" s="114" t="s">
        <v>283</v>
      </c>
      <c r="W270" s="114" t="s">
        <v>283</v>
      </c>
      <c r="X270" s="114" t="s">
        <v>283</v>
      </c>
      <c r="Y270" s="114" t="s">
        <v>283</v>
      </c>
      <c r="Z270" s="114" t="s">
        <v>283</v>
      </c>
      <c r="AA270" s="114" t="s">
        <v>283</v>
      </c>
      <c r="AB270" s="114">
        <v>38784</v>
      </c>
      <c r="AC270" s="114">
        <v>167.2</v>
      </c>
      <c r="AD270" s="114">
        <v>7042</v>
      </c>
      <c r="AE270" s="114">
        <v>30.4</v>
      </c>
      <c r="AF270" s="114" t="s">
        <v>283</v>
      </c>
      <c r="AG270" s="114" t="s">
        <v>283</v>
      </c>
      <c r="AH270" s="114">
        <v>3069</v>
      </c>
      <c r="AI270" s="114">
        <v>13.2</v>
      </c>
    </row>
    <row r="271" spans="1:35">
      <c r="A271" s="114">
        <v>1906</v>
      </c>
      <c r="B271" s="114">
        <v>475176</v>
      </c>
      <c r="C271" s="114">
        <v>2027.3</v>
      </c>
      <c r="D271" s="114">
        <v>51332</v>
      </c>
      <c r="E271" s="114">
        <v>219</v>
      </c>
      <c r="F271" s="114">
        <v>13602</v>
      </c>
      <c r="G271" s="114">
        <v>58</v>
      </c>
      <c r="H271" s="114" t="s">
        <v>283</v>
      </c>
      <c r="I271" s="114" t="s">
        <v>283</v>
      </c>
      <c r="J271" s="114" t="s">
        <v>283</v>
      </c>
      <c r="K271" s="114" t="s">
        <v>283</v>
      </c>
      <c r="L271" s="114">
        <v>13788</v>
      </c>
      <c r="M271" s="114">
        <v>58.8</v>
      </c>
      <c r="N271" s="114">
        <v>33470</v>
      </c>
      <c r="O271" s="114">
        <v>142.80000000000001</v>
      </c>
      <c r="P271" s="114">
        <v>25706</v>
      </c>
      <c r="Q271" s="114">
        <v>109.7</v>
      </c>
      <c r="R271" s="114" t="s">
        <v>283</v>
      </c>
      <c r="S271" s="114" t="s">
        <v>283</v>
      </c>
      <c r="T271" s="114" t="s">
        <v>283</v>
      </c>
      <c r="U271" s="114" t="s">
        <v>283</v>
      </c>
      <c r="V271" s="114" t="s">
        <v>283</v>
      </c>
      <c r="W271" s="114" t="s">
        <v>283</v>
      </c>
      <c r="X271" s="114" t="s">
        <v>283</v>
      </c>
      <c r="Y271" s="114" t="s">
        <v>283</v>
      </c>
      <c r="Z271" s="114" t="s">
        <v>283</v>
      </c>
      <c r="AA271" s="114" t="s">
        <v>283</v>
      </c>
      <c r="AB271" s="114">
        <v>35276</v>
      </c>
      <c r="AC271" s="114">
        <v>150.5</v>
      </c>
      <c r="AD271" s="114">
        <v>7114</v>
      </c>
      <c r="AE271" s="114">
        <v>30.4</v>
      </c>
      <c r="AF271" s="114" t="s">
        <v>283</v>
      </c>
      <c r="AG271" s="114" t="s">
        <v>283</v>
      </c>
      <c r="AH271" s="114">
        <v>2992</v>
      </c>
      <c r="AI271" s="114">
        <v>12.8</v>
      </c>
    </row>
    <row r="272" spans="1:35">
      <c r="A272" s="114">
        <v>1907</v>
      </c>
      <c r="B272" s="114">
        <v>504681</v>
      </c>
      <c r="C272" s="114">
        <v>2135.8000000000002</v>
      </c>
      <c r="D272" s="114">
        <v>51432</v>
      </c>
      <c r="E272" s="114">
        <v>217.7</v>
      </c>
      <c r="F272" s="114">
        <v>14040</v>
      </c>
      <c r="G272" s="114">
        <v>59.4</v>
      </c>
      <c r="H272" s="114" t="s">
        <v>283</v>
      </c>
      <c r="I272" s="114" t="s">
        <v>283</v>
      </c>
      <c r="J272" s="114" t="s">
        <v>283</v>
      </c>
      <c r="K272" s="114" t="s">
        <v>283</v>
      </c>
      <c r="L272" s="114">
        <v>15189</v>
      </c>
      <c r="M272" s="114">
        <v>64.3</v>
      </c>
      <c r="N272" s="114">
        <v>35970</v>
      </c>
      <c r="O272" s="114">
        <v>152.19999999999999</v>
      </c>
      <c r="P272" s="114">
        <v>29426</v>
      </c>
      <c r="Q272" s="114">
        <v>124.5</v>
      </c>
      <c r="R272" s="114" t="s">
        <v>283</v>
      </c>
      <c r="S272" s="114" t="s">
        <v>283</v>
      </c>
      <c r="T272" s="114" t="s">
        <v>283</v>
      </c>
      <c r="U272" s="114" t="s">
        <v>283</v>
      </c>
      <c r="V272" s="114" t="s">
        <v>283</v>
      </c>
      <c r="W272" s="114" t="s">
        <v>283</v>
      </c>
      <c r="X272" s="114" t="s">
        <v>283</v>
      </c>
      <c r="Y272" s="114" t="s">
        <v>283</v>
      </c>
      <c r="Z272" s="114" t="s">
        <v>283</v>
      </c>
      <c r="AA272" s="114" t="s">
        <v>283</v>
      </c>
      <c r="AB272" s="114">
        <v>37170</v>
      </c>
      <c r="AC272" s="114">
        <v>157.30000000000001</v>
      </c>
      <c r="AD272" s="114">
        <v>7890</v>
      </c>
      <c r="AE272" s="114">
        <v>33.4</v>
      </c>
      <c r="AF272" s="114" t="s">
        <v>283</v>
      </c>
      <c r="AG272" s="114" t="s">
        <v>283</v>
      </c>
      <c r="AH272" s="114">
        <v>3163</v>
      </c>
      <c r="AI272" s="114">
        <v>13.4</v>
      </c>
    </row>
    <row r="273" spans="1:35">
      <c r="A273" s="114">
        <v>1908</v>
      </c>
      <c r="B273" s="114">
        <v>511687</v>
      </c>
      <c r="C273" s="114">
        <v>2138.8000000000002</v>
      </c>
      <c r="D273" s="114">
        <v>52755</v>
      </c>
      <c r="E273" s="114">
        <v>220.5</v>
      </c>
      <c r="F273" s="114">
        <v>15088</v>
      </c>
      <c r="G273" s="114">
        <v>63.1</v>
      </c>
      <c r="H273" s="114" t="s">
        <v>283</v>
      </c>
      <c r="I273" s="114" t="s">
        <v>283</v>
      </c>
      <c r="J273" s="114" t="s">
        <v>283</v>
      </c>
      <c r="K273" s="114" t="s">
        <v>283</v>
      </c>
      <c r="L273" s="114">
        <v>15099</v>
      </c>
      <c r="M273" s="114">
        <v>63.1</v>
      </c>
      <c r="N273" s="114">
        <v>33592</v>
      </c>
      <c r="O273" s="114">
        <v>140.4</v>
      </c>
      <c r="P273" s="114">
        <v>31250</v>
      </c>
      <c r="Q273" s="114">
        <v>130.6</v>
      </c>
      <c r="R273" s="114" t="s">
        <v>283</v>
      </c>
      <c r="S273" s="114" t="s">
        <v>283</v>
      </c>
      <c r="T273" s="114" t="s">
        <v>283</v>
      </c>
      <c r="U273" s="114" t="s">
        <v>283</v>
      </c>
      <c r="V273" s="114" t="s">
        <v>283</v>
      </c>
      <c r="W273" s="114" t="s">
        <v>283</v>
      </c>
      <c r="X273" s="114" t="s">
        <v>283</v>
      </c>
      <c r="Y273" s="114" t="s">
        <v>283</v>
      </c>
      <c r="Z273" s="114" t="s">
        <v>283</v>
      </c>
      <c r="AA273" s="114" t="s">
        <v>283</v>
      </c>
      <c r="AB273" s="114">
        <v>35199</v>
      </c>
      <c r="AC273" s="114">
        <v>147.1</v>
      </c>
      <c r="AD273" s="114">
        <v>7509</v>
      </c>
      <c r="AE273" s="114">
        <v>31.4</v>
      </c>
      <c r="AF273" s="114" t="s">
        <v>283</v>
      </c>
      <c r="AG273" s="114" t="s">
        <v>283</v>
      </c>
      <c r="AH273" s="114">
        <v>3224</v>
      </c>
      <c r="AI273" s="114">
        <v>13.5</v>
      </c>
    </row>
    <row r="274" spans="1:35">
      <c r="A274" s="114">
        <v>1909</v>
      </c>
      <c r="B274" s="114">
        <v>540992</v>
      </c>
      <c r="C274" s="114">
        <v>2232.9</v>
      </c>
      <c r="D274" s="114">
        <v>60524</v>
      </c>
      <c r="E274" s="114">
        <v>249.8</v>
      </c>
      <c r="F274" s="114">
        <v>16071</v>
      </c>
      <c r="G274" s="114">
        <v>66.3</v>
      </c>
      <c r="H274" s="114">
        <v>459</v>
      </c>
      <c r="I274" s="114">
        <v>1.9</v>
      </c>
      <c r="J274" s="114" t="s">
        <v>283</v>
      </c>
      <c r="K274" s="114" t="s">
        <v>283</v>
      </c>
      <c r="L274" s="114">
        <v>16833</v>
      </c>
      <c r="M274" s="114">
        <v>69.5</v>
      </c>
      <c r="N274" s="114">
        <v>31075</v>
      </c>
      <c r="O274" s="114">
        <v>128.30000000000001</v>
      </c>
      <c r="P274" s="114">
        <v>33510</v>
      </c>
      <c r="Q274" s="114">
        <v>138.30000000000001</v>
      </c>
      <c r="R274" s="114" t="s">
        <v>283</v>
      </c>
      <c r="S274" s="114" t="s">
        <v>283</v>
      </c>
      <c r="T274" s="114">
        <v>3209</v>
      </c>
      <c r="U274" s="114">
        <v>13.2</v>
      </c>
      <c r="V274" s="114">
        <v>1923</v>
      </c>
      <c r="W274" s="114">
        <v>7.9</v>
      </c>
      <c r="X274" s="114">
        <v>3496</v>
      </c>
      <c r="Y274" s="114">
        <v>14.4</v>
      </c>
      <c r="Z274" s="114" t="s">
        <v>283</v>
      </c>
      <c r="AA274" s="114" t="s">
        <v>283</v>
      </c>
      <c r="AB274" s="114">
        <v>36973</v>
      </c>
      <c r="AC274" s="114">
        <v>152.6</v>
      </c>
      <c r="AD274" s="114">
        <v>7685</v>
      </c>
      <c r="AE274" s="114">
        <v>31.7</v>
      </c>
      <c r="AF274" s="114" t="s">
        <v>283</v>
      </c>
      <c r="AG274" s="114" t="s">
        <v>283</v>
      </c>
      <c r="AH274" s="114">
        <v>3405</v>
      </c>
      <c r="AI274" s="114">
        <v>14.1</v>
      </c>
    </row>
    <row r="275" spans="1:35">
      <c r="A275" s="114">
        <v>1910</v>
      </c>
      <c r="B275" s="114">
        <v>529156</v>
      </c>
      <c r="C275" s="114">
        <v>2156.8000000000002</v>
      </c>
      <c r="D275" s="114">
        <v>60429</v>
      </c>
      <c r="E275" s="114">
        <v>246.3</v>
      </c>
      <c r="F275" s="114">
        <v>16244</v>
      </c>
      <c r="G275" s="114">
        <v>66.2</v>
      </c>
      <c r="H275" s="114">
        <v>458</v>
      </c>
      <c r="I275" s="114">
        <v>1.9</v>
      </c>
      <c r="J275" s="114" t="s">
        <v>283</v>
      </c>
      <c r="K275" s="114" t="s">
        <v>283</v>
      </c>
      <c r="L275" s="114">
        <v>16876</v>
      </c>
      <c r="M275" s="114">
        <v>68.8</v>
      </c>
      <c r="N275" s="114">
        <v>29310</v>
      </c>
      <c r="O275" s="114">
        <v>119.5</v>
      </c>
      <c r="P275" s="114">
        <v>33245</v>
      </c>
      <c r="Q275" s="114">
        <v>135.5</v>
      </c>
      <c r="R275" s="114" t="s">
        <v>283</v>
      </c>
      <c r="S275" s="114" t="s">
        <v>283</v>
      </c>
      <c r="T275" s="114">
        <v>3226</v>
      </c>
      <c r="U275" s="114">
        <v>13.1</v>
      </c>
      <c r="V275" s="114">
        <v>1972</v>
      </c>
      <c r="W275" s="114">
        <v>8</v>
      </c>
      <c r="X275" s="114">
        <v>3331</v>
      </c>
      <c r="Y275" s="114">
        <v>13.6</v>
      </c>
      <c r="Z275" s="114" t="s">
        <v>283</v>
      </c>
      <c r="AA275" s="114" t="s">
        <v>283</v>
      </c>
      <c r="AB275" s="114">
        <v>34983</v>
      </c>
      <c r="AC275" s="114">
        <v>142.6</v>
      </c>
      <c r="AD275" s="114">
        <v>7991</v>
      </c>
      <c r="AE275" s="114">
        <v>32.6</v>
      </c>
      <c r="AF275" s="114" t="s">
        <v>283</v>
      </c>
      <c r="AG275" s="114" t="s">
        <v>283</v>
      </c>
      <c r="AH275" s="114">
        <v>3444</v>
      </c>
      <c r="AI275" s="114">
        <v>14</v>
      </c>
    </row>
    <row r="276" spans="1:35">
      <c r="A276" s="114">
        <v>1911</v>
      </c>
      <c r="B276" s="114">
        <v>517762</v>
      </c>
      <c r="C276" s="114">
        <v>2082.8000000000002</v>
      </c>
      <c r="D276" s="114">
        <v>59059</v>
      </c>
      <c r="E276" s="114">
        <v>237.6</v>
      </c>
      <c r="F276" s="114">
        <v>16863</v>
      </c>
      <c r="G276" s="114">
        <v>67.8</v>
      </c>
      <c r="H276" s="114">
        <v>559</v>
      </c>
      <c r="I276" s="114">
        <v>2.2000000000000002</v>
      </c>
      <c r="J276" s="114" t="s">
        <v>283</v>
      </c>
      <c r="K276" s="114" t="s">
        <v>283</v>
      </c>
      <c r="L276" s="114">
        <v>16629</v>
      </c>
      <c r="M276" s="114">
        <v>66.900000000000006</v>
      </c>
      <c r="N276" s="114">
        <v>29872</v>
      </c>
      <c r="O276" s="114">
        <v>120.2</v>
      </c>
      <c r="P276" s="114">
        <v>33242</v>
      </c>
      <c r="Q276" s="114">
        <v>133.69999999999999</v>
      </c>
      <c r="R276" s="114" t="s">
        <v>283</v>
      </c>
      <c r="S276" s="114" t="s">
        <v>283</v>
      </c>
      <c r="T276" s="114">
        <v>2814</v>
      </c>
      <c r="U276" s="114">
        <v>11.3</v>
      </c>
      <c r="V276" s="114">
        <v>1935</v>
      </c>
      <c r="W276" s="114">
        <v>7.8</v>
      </c>
      <c r="X276" s="114">
        <v>3831</v>
      </c>
      <c r="Y276" s="114">
        <v>15.4</v>
      </c>
      <c r="Z276" s="114" t="s">
        <v>283</v>
      </c>
      <c r="AA276" s="114" t="s">
        <v>283</v>
      </c>
      <c r="AB276" s="114">
        <v>33303</v>
      </c>
      <c r="AC276" s="114">
        <v>134</v>
      </c>
      <c r="AD276" s="114">
        <v>7834</v>
      </c>
      <c r="AE276" s="114">
        <v>31.5</v>
      </c>
      <c r="AF276" s="114" t="s">
        <v>283</v>
      </c>
      <c r="AG276" s="114" t="s">
        <v>283</v>
      </c>
      <c r="AH276" s="114">
        <v>3526</v>
      </c>
      <c r="AI276" s="114">
        <v>14.2</v>
      </c>
    </row>
    <row r="277" spans="1:35">
      <c r="A277" s="114">
        <v>1912</v>
      </c>
      <c r="B277" s="114">
        <v>513410</v>
      </c>
      <c r="C277" s="114">
        <v>2036.4</v>
      </c>
      <c r="D277" s="114">
        <v>60534</v>
      </c>
      <c r="E277" s="114">
        <v>240.1</v>
      </c>
      <c r="F277" s="114">
        <v>16904</v>
      </c>
      <c r="G277" s="114">
        <v>67</v>
      </c>
      <c r="H277" s="114">
        <v>574</v>
      </c>
      <c r="I277" s="114">
        <v>2.2999999999999998</v>
      </c>
      <c r="J277" s="114" t="s">
        <v>283</v>
      </c>
      <c r="K277" s="114" t="s">
        <v>283</v>
      </c>
      <c r="L277" s="114">
        <v>16447</v>
      </c>
      <c r="M277" s="114">
        <v>65.2</v>
      </c>
      <c r="N277" s="114">
        <v>30702</v>
      </c>
      <c r="O277" s="114">
        <v>121.8</v>
      </c>
      <c r="P277" s="114">
        <v>35208</v>
      </c>
      <c r="Q277" s="114">
        <v>139.6</v>
      </c>
      <c r="R277" s="114" t="s">
        <v>283</v>
      </c>
      <c r="S277" s="114" t="s">
        <v>283</v>
      </c>
      <c r="T277" s="114">
        <v>2890</v>
      </c>
      <c r="U277" s="114">
        <v>11.5</v>
      </c>
      <c r="V277" s="114">
        <v>1977</v>
      </c>
      <c r="W277" s="114">
        <v>7.8</v>
      </c>
      <c r="X277" s="114">
        <v>4122</v>
      </c>
      <c r="Y277" s="114">
        <v>16.3</v>
      </c>
      <c r="Z277" s="114" t="s">
        <v>283</v>
      </c>
      <c r="AA277" s="114" t="s">
        <v>283</v>
      </c>
      <c r="AB277" s="114">
        <v>33986</v>
      </c>
      <c r="AC277" s="114">
        <v>134.80000000000001</v>
      </c>
      <c r="AD277" s="114">
        <v>8120</v>
      </c>
      <c r="AE277" s="114">
        <v>32.200000000000003</v>
      </c>
      <c r="AF277" s="114" t="s">
        <v>283</v>
      </c>
      <c r="AG277" s="114" t="s">
        <v>283</v>
      </c>
      <c r="AH277" s="114">
        <v>3520</v>
      </c>
      <c r="AI277" s="114">
        <v>14</v>
      </c>
    </row>
    <row r="278" spans="1:35">
      <c r="A278" s="114">
        <v>1913</v>
      </c>
      <c r="B278" s="114">
        <v>506042</v>
      </c>
      <c r="C278" s="114">
        <v>1979.2</v>
      </c>
      <c r="D278" s="114">
        <v>58424</v>
      </c>
      <c r="E278" s="114">
        <v>228.5</v>
      </c>
      <c r="F278" s="114">
        <v>17298</v>
      </c>
      <c r="G278" s="114">
        <v>67.7</v>
      </c>
      <c r="H278" s="114">
        <v>629</v>
      </c>
      <c r="I278" s="114">
        <v>2.5</v>
      </c>
      <c r="J278" s="114" t="s">
        <v>283</v>
      </c>
      <c r="K278" s="114" t="s">
        <v>283</v>
      </c>
      <c r="L278" s="114">
        <v>16410</v>
      </c>
      <c r="M278" s="114">
        <v>64.2</v>
      </c>
      <c r="N278" s="114">
        <v>30127</v>
      </c>
      <c r="O278" s="114">
        <v>117.8</v>
      </c>
      <c r="P278" s="114">
        <v>38092</v>
      </c>
      <c r="Q278" s="114">
        <v>149</v>
      </c>
      <c r="R278" s="114" t="s">
        <v>283</v>
      </c>
      <c r="S278" s="114" t="s">
        <v>283</v>
      </c>
      <c r="T278" s="114">
        <v>2977</v>
      </c>
      <c r="U278" s="114">
        <v>11.6</v>
      </c>
      <c r="V278" s="114">
        <v>1960</v>
      </c>
      <c r="W278" s="114">
        <v>7.7</v>
      </c>
      <c r="X278" s="114">
        <v>3959</v>
      </c>
      <c r="Y278" s="114">
        <v>15.5</v>
      </c>
      <c r="Z278" s="114" t="s">
        <v>283</v>
      </c>
      <c r="AA278" s="114" t="s">
        <v>283</v>
      </c>
      <c r="AB278" s="114">
        <v>32975</v>
      </c>
      <c r="AC278" s="114">
        <v>129</v>
      </c>
      <c r="AD278" s="114">
        <v>7812</v>
      </c>
      <c r="AE278" s="114">
        <v>30.6</v>
      </c>
      <c r="AF278" s="114" t="s">
        <v>283</v>
      </c>
      <c r="AG278" s="114" t="s">
        <v>283</v>
      </c>
      <c r="AH278" s="114">
        <v>3893</v>
      </c>
      <c r="AI278" s="114">
        <v>15.2</v>
      </c>
    </row>
    <row r="279" spans="1:35">
      <c r="A279" s="114">
        <v>1914</v>
      </c>
      <c r="B279" s="114">
        <v>542473</v>
      </c>
      <c r="C279" s="114">
        <v>2091.6999999999998</v>
      </c>
      <c r="D279" s="114">
        <v>60108</v>
      </c>
      <c r="E279" s="114">
        <v>231.8</v>
      </c>
      <c r="F279" s="114">
        <v>18036</v>
      </c>
      <c r="G279" s="114">
        <v>69.5</v>
      </c>
      <c r="H279" s="114">
        <v>686</v>
      </c>
      <c r="I279" s="114">
        <v>2.6</v>
      </c>
      <c r="J279" s="114" t="s">
        <v>283</v>
      </c>
      <c r="K279" s="114" t="s">
        <v>283</v>
      </c>
      <c r="L279" s="114">
        <v>16918</v>
      </c>
      <c r="M279" s="114">
        <v>65.2</v>
      </c>
      <c r="N279" s="114">
        <v>31369</v>
      </c>
      <c r="O279" s="114">
        <v>121</v>
      </c>
      <c r="P279" s="114">
        <v>39326</v>
      </c>
      <c r="Q279" s="114">
        <v>151.6</v>
      </c>
      <c r="R279" s="114" t="s">
        <v>283</v>
      </c>
      <c r="S279" s="114" t="s">
        <v>283</v>
      </c>
      <c r="T279" s="114">
        <v>2932</v>
      </c>
      <c r="U279" s="114">
        <v>11.3</v>
      </c>
      <c r="V279" s="114">
        <v>2100</v>
      </c>
      <c r="W279" s="114">
        <v>8.1</v>
      </c>
      <c r="X279" s="114">
        <v>4264</v>
      </c>
      <c r="Y279" s="114">
        <v>16.399999999999999</v>
      </c>
      <c r="Z279" s="114" t="s">
        <v>283</v>
      </c>
      <c r="AA279" s="114" t="s">
        <v>283</v>
      </c>
      <c r="AB279" s="114">
        <v>36199</v>
      </c>
      <c r="AC279" s="114">
        <v>139.6</v>
      </c>
      <c r="AD279" s="114">
        <v>8520</v>
      </c>
      <c r="AE279" s="114">
        <v>32.9</v>
      </c>
      <c r="AF279" s="114" t="s">
        <v>283</v>
      </c>
      <c r="AG279" s="114" t="s">
        <v>283</v>
      </c>
      <c r="AH279" s="114">
        <v>4008</v>
      </c>
      <c r="AI279" s="114">
        <v>15.5</v>
      </c>
    </row>
    <row r="280" spans="1:35">
      <c r="A280" s="114">
        <v>1915</v>
      </c>
      <c r="B280" s="114">
        <v>537610</v>
      </c>
      <c r="C280" s="114">
        <v>2045.2</v>
      </c>
      <c r="D280" s="114">
        <v>61173</v>
      </c>
      <c r="E280" s="114">
        <v>232.7</v>
      </c>
      <c r="F280" s="114">
        <v>18405</v>
      </c>
      <c r="G280" s="114">
        <v>70</v>
      </c>
      <c r="H280" s="114">
        <v>697</v>
      </c>
      <c r="I280" s="114">
        <v>2.7</v>
      </c>
      <c r="J280" s="114" t="s">
        <v>283</v>
      </c>
      <c r="K280" s="114" t="s">
        <v>283</v>
      </c>
      <c r="L280" s="114">
        <v>17595</v>
      </c>
      <c r="M280" s="114">
        <v>66.900000000000006</v>
      </c>
      <c r="N280" s="114">
        <v>30564</v>
      </c>
      <c r="O280" s="114">
        <v>116.3</v>
      </c>
      <c r="P280" s="114">
        <v>40887</v>
      </c>
      <c r="Q280" s="114">
        <v>155.5</v>
      </c>
      <c r="R280" s="114" t="s">
        <v>283</v>
      </c>
      <c r="S280" s="114" t="s">
        <v>283</v>
      </c>
      <c r="T280" s="114">
        <v>2795</v>
      </c>
      <c r="U280" s="114">
        <v>10.6</v>
      </c>
      <c r="V280" s="114">
        <v>2016</v>
      </c>
      <c r="W280" s="114">
        <v>7.7</v>
      </c>
      <c r="X280" s="114">
        <v>4233</v>
      </c>
      <c r="Y280" s="114">
        <v>16.100000000000001</v>
      </c>
      <c r="Z280" s="114" t="s">
        <v>283</v>
      </c>
      <c r="AA280" s="114" t="s">
        <v>283</v>
      </c>
      <c r="AB280" s="114">
        <v>34730</v>
      </c>
      <c r="AC280" s="114">
        <v>132.1</v>
      </c>
      <c r="AD280" s="114">
        <v>8467</v>
      </c>
      <c r="AE280" s="114">
        <v>32.200000000000003</v>
      </c>
      <c r="AF280" s="114" t="s">
        <v>283</v>
      </c>
      <c r="AG280" s="114" t="s">
        <v>283</v>
      </c>
      <c r="AH280" s="114">
        <v>3650</v>
      </c>
      <c r="AI280" s="114">
        <v>13.9</v>
      </c>
    </row>
    <row r="281" spans="1:35">
      <c r="A281" s="114">
        <v>1916</v>
      </c>
      <c r="B281" s="114">
        <v>583674</v>
      </c>
      <c r="C281" s="114">
        <v>2189.6999999999998</v>
      </c>
      <c r="D281" s="114">
        <v>65019</v>
      </c>
      <c r="E281" s="114">
        <v>243.9</v>
      </c>
      <c r="F281" s="114">
        <v>19258</v>
      </c>
      <c r="G281" s="114">
        <v>72.2</v>
      </c>
      <c r="H281" s="114">
        <v>761</v>
      </c>
      <c r="I281" s="114">
        <v>2.9</v>
      </c>
      <c r="J281" s="114" t="s">
        <v>283</v>
      </c>
      <c r="K281" s="114" t="s">
        <v>283</v>
      </c>
      <c r="L281" s="114">
        <v>19155</v>
      </c>
      <c r="M281" s="114">
        <v>71.900000000000006</v>
      </c>
      <c r="N281" s="114">
        <v>33454</v>
      </c>
      <c r="O281" s="114">
        <v>125.5</v>
      </c>
      <c r="P281" s="114">
        <v>47060</v>
      </c>
      <c r="Q281" s="114">
        <v>176.6</v>
      </c>
      <c r="R281" s="114" t="s">
        <v>283</v>
      </c>
      <c r="S281" s="114" t="s">
        <v>283</v>
      </c>
      <c r="T281" s="114">
        <v>3350</v>
      </c>
      <c r="U281" s="114">
        <v>12.6</v>
      </c>
      <c r="V281" s="114">
        <v>2190</v>
      </c>
      <c r="W281" s="114">
        <v>8.1999999999999993</v>
      </c>
      <c r="X281" s="114">
        <v>4250</v>
      </c>
      <c r="Y281" s="114">
        <v>15.9</v>
      </c>
      <c r="Z281" s="114" t="s">
        <v>283</v>
      </c>
      <c r="AA281" s="114" t="s">
        <v>283</v>
      </c>
      <c r="AB281" s="114">
        <v>40116</v>
      </c>
      <c r="AC281" s="114">
        <v>150.5</v>
      </c>
      <c r="AD281" s="114">
        <v>8173</v>
      </c>
      <c r="AE281" s="114">
        <v>30.7</v>
      </c>
      <c r="AF281" s="114" t="s">
        <v>283</v>
      </c>
      <c r="AG281" s="114" t="s">
        <v>283</v>
      </c>
      <c r="AH281" s="114">
        <v>3534</v>
      </c>
      <c r="AI281" s="114">
        <v>13.3</v>
      </c>
    </row>
    <row r="282" spans="1:35">
      <c r="A282" s="114">
        <v>1917</v>
      </c>
      <c r="B282" s="114">
        <v>590359</v>
      </c>
      <c r="C282" s="114">
        <v>2188.5</v>
      </c>
      <c r="D282" s="114">
        <v>67195</v>
      </c>
      <c r="E282" s="114">
        <v>249.1</v>
      </c>
      <c r="F282" s="114">
        <v>19221</v>
      </c>
      <c r="G282" s="114">
        <v>71.3</v>
      </c>
      <c r="H282" s="114">
        <v>827</v>
      </c>
      <c r="I282" s="114">
        <v>3.1</v>
      </c>
      <c r="J282" s="114" t="s">
        <v>283</v>
      </c>
      <c r="K282" s="114" t="s">
        <v>283</v>
      </c>
      <c r="L282" s="114">
        <v>19457</v>
      </c>
      <c r="M282" s="114">
        <v>72.099999999999994</v>
      </c>
      <c r="N282" s="114">
        <v>35190</v>
      </c>
      <c r="O282" s="114">
        <v>130.4</v>
      </c>
      <c r="P282" s="114">
        <v>46509</v>
      </c>
      <c r="Q282" s="114">
        <v>172.4</v>
      </c>
      <c r="R282" s="114" t="s">
        <v>283</v>
      </c>
      <c r="S282" s="114" t="s">
        <v>283</v>
      </c>
      <c r="T282" s="114">
        <v>3223</v>
      </c>
      <c r="U282" s="114">
        <v>11.9</v>
      </c>
      <c r="V282" s="114">
        <v>2238</v>
      </c>
      <c r="W282" s="114">
        <v>8.3000000000000007</v>
      </c>
      <c r="X282" s="114">
        <v>4337</v>
      </c>
      <c r="Y282" s="114">
        <v>16.100000000000001</v>
      </c>
      <c r="Z282" s="114" t="s">
        <v>283</v>
      </c>
      <c r="AA282" s="114" t="s">
        <v>283</v>
      </c>
      <c r="AB282" s="114">
        <v>42306</v>
      </c>
      <c r="AC282" s="114">
        <v>156.80000000000001</v>
      </c>
      <c r="AD282" s="114">
        <v>9204</v>
      </c>
      <c r="AE282" s="114">
        <v>34.1</v>
      </c>
      <c r="AF282" s="114" t="s">
        <v>283</v>
      </c>
      <c r="AG282" s="114" t="s">
        <v>283</v>
      </c>
      <c r="AH282" s="114">
        <v>3530</v>
      </c>
      <c r="AI282" s="114">
        <v>13.1</v>
      </c>
    </row>
    <row r="283" spans="1:35">
      <c r="A283" s="114">
        <v>1918</v>
      </c>
      <c r="B283" s="114">
        <v>739770</v>
      </c>
      <c r="C283" s="114">
        <v>2711.2</v>
      </c>
      <c r="D283" s="114">
        <v>76508</v>
      </c>
      <c r="E283" s="114">
        <v>280.39999999999998</v>
      </c>
      <c r="F283" s="114">
        <v>20097</v>
      </c>
      <c r="G283" s="114">
        <v>73.7</v>
      </c>
      <c r="H283" s="114">
        <v>915</v>
      </c>
      <c r="I283" s="114">
        <v>3.4</v>
      </c>
      <c r="J283" s="114" t="s">
        <v>283</v>
      </c>
      <c r="K283" s="114" t="s">
        <v>283</v>
      </c>
      <c r="L283" s="114">
        <v>23656</v>
      </c>
      <c r="M283" s="114">
        <v>86.7</v>
      </c>
      <c r="N283" s="114">
        <v>38892</v>
      </c>
      <c r="O283" s="114">
        <v>142.5</v>
      </c>
      <c r="P283" s="114">
        <v>100026</v>
      </c>
      <c r="Q283" s="114">
        <v>366.6</v>
      </c>
      <c r="R283" s="114" t="s">
        <v>283</v>
      </c>
      <c r="S283" s="114" t="s">
        <v>283</v>
      </c>
      <c r="T283" s="114">
        <v>4186</v>
      </c>
      <c r="U283" s="114">
        <v>15.3</v>
      </c>
      <c r="V283" s="114">
        <v>2337</v>
      </c>
      <c r="W283" s="114">
        <v>8.6</v>
      </c>
      <c r="X283" s="114">
        <v>4299</v>
      </c>
      <c r="Y283" s="114">
        <v>15.8</v>
      </c>
      <c r="Z283" s="114" t="s">
        <v>283</v>
      </c>
      <c r="AA283" s="114" t="s">
        <v>283</v>
      </c>
      <c r="AB283" s="114">
        <v>48817</v>
      </c>
      <c r="AC283" s="114">
        <v>178.9</v>
      </c>
      <c r="AD283" s="114">
        <v>8946</v>
      </c>
      <c r="AE283" s="114">
        <v>32.799999999999997</v>
      </c>
      <c r="AF283" s="114" t="s">
        <v>283</v>
      </c>
      <c r="AG283" s="114" t="s">
        <v>283</v>
      </c>
      <c r="AH283" s="114">
        <v>3954</v>
      </c>
      <c r="AI283" s="114">
        <v>14.5</v>
      </c>
    </row>
    <row r="284" spans="1:35">
      <c r="A284" s="114">
        <v>1919</v>
      </c>
      <c r="B284" s="114">
        <v>632981</v>
      </c>
      <c r="C284" s="114">
        <v>2307.5</v>
      </c>
      <c r="D284" s="114">
        <v>71319</v>
      </c>
      <c r="E284" s="114">
        <v>260</v>
      </c>
      <c r="F284" s="114">
        <v>19503</v>
      </c>
      <c r="G284" s="114">
        <v>71.099999999999994</v>
      </c>
      <c r="H284" s="114">
        <v>735</v>
      </c>
      <c r="I284" s="114">
        <v>2.7</v>
      </c>
      <c r="J284" s="114" t="s">
        <v>283</v>
      </c>
      <c r="K284" s="114" t="s">
        <v>283</v>
      </c>
      <c r="L284" s="114">
        <v>18030</v>
      </c>
      <c r="M284" s="114">
        <v>65.7</v>
      </c>
      <c r="N284" s="114">
        <v>37967</v>
      </c>
      <c r="O284" s="114">
        <v>138.4</v>
      </c>
      <c r="P284" s="114">
        <v>74093</v>
      </c>
      <c r="Q284" s="114">
        <v>270.10000000000002</v>
      </c>
      <c r="R284" s="114" t="s">
        <v>283</v>
      </c>
      <c r="S284" s="114" t="s">
        <v>283</v>
      </c>
      <c r="T284" s="114">
        <v>2879</v>
      </c>
      <c r="U284" s="114">
        <v>10.5</v>
      </c>
      <c r="V284" s="114">
        <v>2079</v>
      </c>
      <c r="W284" s="114">
        <v>7.6</v>
      </c>
      <c r="X284" s="114">
        <v>3838</v>
      </c>
      <c r="Y284" s="114">
        <v>14</v>
      </c>
      <c r="Z284" s="114" t="s">
        <v>283</v>
      </c>
      <c r="AA284" s="114" t="s">
        <v>283</v>
      </c>
      <c r="AB284" s="114">
        <v>41155</v>
      </c>
      <c r="AC284" s="114">
        <v>150</v>
      </c>
      <c r="AD284" s="114">
        <v>8059</v>
      </c>
      <c r="AE284" s="114">
        <v>29.4</v>
      </c>
      <c r="AF284" s="114" t="s">
        <v>283</v>
      </c>
      <c r="AG284" s="114" t="s">
        <v>283</v>
      </c>
      <c r="AH284" s="114">
        <v>3766</v>
      </c>
      <c r="AI284" s="114">
        <v>13.7</v>
      </c>
    </row>
    <row r="285" spans="1:35">
      <c r="A285" s="114">
        <v>1920</v>
      </c>
      <c r="B285" s="114">
        <v>701441</v>
      </c>
      <c r="C285" s="114">
        <v>2512.4</v>
      </c>
      <c r="D285" s="114">
        <v>66608</v>
      </c>
      <c r="E285" s="114">
        <v>238.6</v>
      </c>
      <c r="F285" s="114">
        <v>19869</v>
      </c>
      <c r="G285" s="114">
        <v>71.2</v>
      </c>
      <c r="H285" s="114">
        <v>817</v>
      </c>
      <c r="I285" s="114">
        <v>2.9</v>
      </c>
      <c r="J285" s="114" t="s">
        <v>283</v>
      </c>
      <c r="K285" s="114" t="s">
        <v>283</v>
      </c>
      <c r="L285" s="114">
        <v>18765</v>
      </c>
      <c r="M285" s="114">
        <v>67.2</v>
      </c>
      <c r="N285" s="114">
        <v>39005</v>
      </c>
      <c r="O285" s="114">
        <v>139.69999999999999</v>
      </c>
      <c r="P285" s="114">
        <v>87123</v>
      </c>
      <c r="Q285" s="114">
        <v>312.10000000000002</v>
      </c>
      <c r="R285" s="114" t="s">
        <v>283</v>
      </c>
      <c r="S285" s="114" t="s">
        <v>283</v>
      </c>
      <c r="T285" s="114">
        <v>3374</v>
      </c>
      <c r="U285" s="114">
        <v>12.1</v>
      </c>
      <c r="V285" s="114">
        <v>2177</v>
      </c>
      <c r="W285" s="114">
        <v>7.8</v>
      </c>
      <c r="X285" s="114">
        <v>4409</v>
      </c>
      <c r="Y285" s="114">
        <v>15.8</v>
      </c>
      <c r="Z285" s="114" t="s">
        <v>283</v>
      </c>
      <c r="AA285" s="114" t="s">
        <v>283</v>
      </c>
      <c r="AB285" s="114">
        <v>42800</v>
      </c>
      <c r="AC285" s="114">
        <v>153.30000000000001</v>
      </c>
      <c r="AD285" s="114">
        <v>8593</v>
      </c>
      <c r="AE285" s="114">
        <v>30.8</v>
      </c>
      <c r="AF285" s="114" t="s">
        <v>283</v>
      </c>
      <c r="AG285" s="114" t="s">
        <v>283</v>
      </c>
      <c r="AH285" s="114">
        <v>4109</v>
      </c>
      <c r="AI285" s="114">
        <v>14.7</v>
      </c>
    </row>
    <row r="286" spans="1:35">
      <c r="A286" s="114">
        <v>1921</v>
      </c>
      <c r="B286" s="114">
        <v>629242</v>
      </c>
      <c r="C286" s="114">
        <v>2227.1</v>
      </c>
      <c r="D286" s="114">
        <v>63543</v>
      </c>
      <c r="E286" s="114">
        <v>224.9</v>
      </c>
      <c r="F286" s="114">
        <v>20145</v>
      </c>
      <c r="G286" s="114">
        <v>71.3</v>
      </c>
      <c r="H286" s="114">
        <v>834</v>
      </c>
      <c r="I286" s="114">
        <v>3</v>
      </c>
      <c r="J286" s="114" t="s">
        <v>283</v>
      </c>
      <c r="K286" s="114" t="s">
        <v>283</v>
      </c>
      <c r="L286" s="114">
        <v>19121</v>
      </c>
      <c r="M286" s="114">
        <v>67.7</v>
      </c>
      <c r="N286" s="114">
        <v>39499</v>
      </c>
      <c r="O286" s="114">
        <v>139.80000000000001</v>
      </c>
      <c r="P286" s="114">
        <v>55015</v>
      </c>
      <c r="Q286" s="114">
        <v>194.7</v>
      </c>
      <c r="R286" s="114" t="s">
        <v>283</v>
      </c>
      <c r="S286" s="114" t="s">
        <v>283</v>
      </c>
      <c r="T286" s="114">
        <v>3129</v>
      </c>
      <c r="U286" s="114">
        <v>11.1</v>
      </c>
      <c r="V286" s="114">
        <v>2527</v>
      </c>
      <c r="W286" s="114">
        <v>8.9</v>
      </c>
      <c r="X286" s="114">
        <v>4484</v>
      </c>
      <c r="Y286" s="114">
        <v>15.9</v>
      </c>
      <c r="Z286" s="114" t="s">
        <v>283</v>
      </c>
      <c r="AA286" s="114" t="s">
        <v>283</v>
      </c>
      <c r="AB286" s="114">
        <v>44330</v>
      </c>
      <c r="AC286" s="114">
        <v>156.9</v>
      </c>
      <c r="AD286" s="114">
        <v>8219</v>
      </c>
      <c r="AE286" s="114">
        <v>29.1</v>
      </c>
      <c r="AF286" s="114" t="s">
        <v>283</v>
      </c>
      <c r="AG286" s="114" t="s">
        <v>283</v>
      </c>
      <c r="AH286" s="114">
        <v>4435</v>
      </c>
      <c r="AI286" s="114">
        <v>15.7</v>
      </c>
    </row>
    <row r="287" spans="1:35">
      <c r="A287" s="114">
        <v>1922</v>
      </c>
      <c r="B287" s="114">
        <v>631201</v>
      </c>
      <c r="C287" s="114">
        <v>2207.6999999999998</v>
      </c>
      <c r="D287" s="114">
        <v>66410</v>
      </c>
      <c r="E287" s="114">
        <v>232.3</v>
      </c>
      <c r="F287" s="114">
        <v>20097</v>
      </c>
      <c r="G287" s="114">
        <v>70.3</v>
      </c>
      <c r="H287" s="114">
        <v>891</v>
      </c>
      <c r="I287" s="114">
        <v>3.1</v>
      </c>
      <c r="J287" s="114" t="s">
        <v>283</v>
      </c>
      <c r="K287" s="114" t="s">
        <v>283</v>
      </c>
      <c r="L287" s="114">
        <v>19535</v>
      </c>
      <c r="M287" s="114">
        <v>68.3</v>
      </c>
      <c r="N287" s="114">
        <v>40250</v>
      </c>
      <c r="O287" s="114">
        <v>140.80000000000001</v>
      </c>
      <c r="P287" s="114">
        <v>53505</v>
      </c>
      <c r="Q287" s="114">
        <v>187.1</v>
      </c>
      <c r="R287" s="114" t="s">
        <v>283</v>
      </c>
      <c r="S287" s="114" t="s">
        <v>283</v>
      </c>
      <c r="T287" s="114">
        <v>3480</v>
      </c>
      <c r="U287" s="114">
        <v>12.2</v>
      </c>
      <c r="V287" s="114">
        <v>2364</v>
      </c>
      <c r="W287" s="114">
        <v>8.3000000000000007</v>
      </c>
      <c r="X287" s="114">
        <v>4430</v>
      </c>
      <c r="Y287" s="114">
        <v>15.5</v>
      </c>
      <c r="Z287" s="114" t="s">
        <v>283</v>
      </c>
      <c r="AA287" s="114" t="s">
        <v>283</v>
      </c>
      <c r="AB287" s="114">
        <v>44589</v>
      </c>
      <c r="AC287" s="114">
        <v>156</v>
      </c>
      <c r="AD287" s="114">
        <v>8290</v>
      </c>
      <c r="AE287" s="114">
        <v>29</v>
      </c>
      <c r="AF287" s="114" t="s">
        <v>283</v>
      </c>
      <c r="AG287" s="114" t="s">
        <v>283</v>
      </c>
      <c r="AH287" s="114">
        <v>4562</v>
      </c>
      <c r="AI287" s="114">
        <v>16</v>
      </c>
    </row>
    <row r="288" spans="1:35">
      <c r="A288" s="114">
        <v>1923</v>
      </c>
      <c r="B288" s="114">
        <v>653405</v>
      </c>
      <c r="C288" s="114">
        <v>2257.6</v>
      </c>
      <c r="D288" s="114">
        <v>62719</v>
      </c>
      <c r="E288" s="114">
        <v>216.7</v>
      </c>
      <c r="F288" s="114">
        <v>20725</v>
      </c>
      <c r="G288" s="114">
        <v>71.599999999999994</v>
      </c>
      <c r="H288" s="114">
        <v>887</v>
      </c>
      <c r="I288" s="114">
        <v>3.1</v>
      </c>
      <c r="J288" s="114" t="s">
        <v>283</v>
      </c>
      <c r="K288" s="114" t="s">
        <v>283</v>
      </c>
      <c r="L288" s="114">
        <v>21377</v>
      </c>
      <c r="M288" s="114">
        <v>73.900000000000006</v>
      </c>
      <c r="N288" s="114">
        <v>41243</v>
      </c>
      <c r="O288" s="114">
        <v>142.5</v>
      </c>
      <c r="P288" s="114">
        <v>56775</v>
      </c>
      <c r="Q288" s="114">
        <v>196.2</v>
      </c>
      <c r="R288" s="114">
        <v>7302</v>
      </c>
      <c r="S288" s="114">
        <v>25.2</v>
      </c>
      <c r="T288" s="114">
        <v>2812</v>
      </c>
      <c r="U288" s="114">
        <v>9.6999999999999993</v>
      </c>
      <c r="V288" s="114">
        <v>2655</v>
      </c>
      <c r="W288" s="114">
        <v>9.1999999999999993</v>
      </c>
      <c r="X288" s="114">
        <v>4210</v>
      </c>
      <c r="Y288" s="114">
        <v>14.5</v>
      </c>
      <c r="Z288" s="114" t="s">
        <v>283</v>
      </c>
      <c r="AA288" s="114" t="s">
        <v>283</v>
      </c>
      <c r="AB288" s="114">
        <v>44900</v>
      </c>
      <c r="AC288" s="114">
        <v>155.1</v>
      </c>
      <c r="AD288" s="114">
        <v>32969</v>
      </c>
      <c r="AE288" s="114">
        <v>113.9</v>
      </c>
      <c r="AF288" s="114" t="s">
        <v>283</v>
      </c>
      <c r="AG288" s="114" t="s">
        <v>283</v>
      </c>
      <c r="AH288" s="114">
        <v>4423</v>
      </c>
      <c r="AI288" s="114">
        <v>15.3</v>
      </c>
    </row>
    <row r="289" spans="1:35">
      <c r="A289" s="114">
        <v>1924</v>
      </c>
      <c r="B289" s="114">
        <v>611977</v>
      </c>
      <c r="C289" s="114">
        <v>2088.1999999999998</v>
      </c>
      <c r="D289" s="114">
        <v>59800</v>
      </c>
      <c r="E289" s="114">
        <v>204</v>
      </c>
      <c r="F289" s="114">
        <v>20600</v>
      </c>
      <c r="G289" s="114">
        <v>70.3</v>
      </c>
      <c r="H289" s="114">
        <v>915</v>
      </c>
      <c r="I289" s="114">
        <v>3.1</v>
      </c>
      <c r="J289" s="114" t="s">
        <v>283</v>
      </c>
      <c r="K289" s="114" t="s">
        <v>283</v>
      </c>
      <c r="L289" s="114">
        <v>21152</v>
      </c>
      <c r="M289" s="114">
        <v>72.2</v>
      </c>
      <c r="N289" s="114">
        <v>44959</v>
      </c>
      <c r="O289" s="114">
        <v>153.4</v>
      </c>
      <c r="P289" s="114">
        <v>58179</v>
      </c>
      <c r="Q289" s="114">
        <v>198.5</v>
      </c>
      <c r="R289" s="114">
        <v>7603</v>
      </c>
      <c r="S289" s="114">
        <v>25.9</v>
      </c>
      <c r="T289" s="114">
        <v>2873</v>
      </c>
      <c r="U289" s="114">
        <v>9.8000000000000007</v>
      </c>
      <c r="V289" s="114">
        <v>2702</v>
      </c>
      <c r="W289" s="114">
        <v>9.1999999999999993</v>
      </c>
      <c r="X289" s="114">
        <v>4148</v>
      </c>
      <c r="Y289" s="114">
        <v>14.2</v>
      </c>
      <c r="Z289" s="114" t="s">
        <v>283</v>
      </c>
      <c r="AA289" s="114" t="s">
        <v>283</v>
      </c>
      <c r="AB289" s="114">
        <v>43517</v>
      </c>
      <c r="AC289" s="114">
        <v>148.5</v>
      </c>
      <c r="AD289" s="114">
        <v>8322</v>
      </c>
      <c r="AE289" s="114">
        <v>28.4</v>
      </c>
      <c r="AF289" s="114" t="s">
        <v>283</v>
      </c>
      <c r="AG289" s="114" t="s">
        <v>283</v>
      </c>
      <c r="AH289" s="114">
        <v>4303</v>
      </c>
      <c r="AI289" s="114">
        <v>14.7</v>
      </c>
    </row>
    <row r="290" spans="1:35">
      <c r="A290" s="114">
        <v>1925</v>
      </c>
      <c r="B290" s="114">
        <v>589349</v>
      </c>
      <c r="C290" s="114">
        <v>1982.8</v>
      </c>
      <c r="D290" s="114">
        <v>60410</v>
      </c>
      <c r="E290" s="114">
        <v>203.2</v>
      </c>
      <c r="F290" s="114">
        <v>20772</v>
      </c>
      <c r="G290" s="114">
        <v>69.900000000000006</v>
      </c>
      <c r="H290" s="114">
        <v>924</v>
      </c>
      <c r="I290" s="114">
        <v>3.1</v>
      </c>
      <c r="J290" s="114" t="s">
        <v>283</v>
      </c>
      <c r="K290" s="114" t="s">
        <v>283</v>
      </c>
      <c r="L290" s="114">
        <v>20410</v>
      </c>
      <c r="M290" s="114">
        <v>68.7</v>
      </c>
      <c r="N290" s="114">
        <v>41526</v>
      </c>
      <c r="O290" s="114">
        <v>139.69999999999999</v>
      </c>
      <c r="P290" s="114">
        <v>61467</v>
      </c>
      <c r="Q290" s="114">
        <v>206.8</v>
      </c>
      <c r="R290" s="114">
        <v>7827</v>
      </c>
      <c r="S290" s="114">
        <v>26.3</v>
      </c>
      <c r="T290" s="114">
        <v>3156</v>
      </c>
      <c r="U290" s="114">
        <v>10.6</v>
      </c>
      <c r="V290" s="114">
        <v>2731</v>
      </c>
      <c r="W290" s="114">
        <v>9.1999999999999993</v>
      </c>
      <c r="X290" s="114">
        <v>3910</v>
      </c>
      <c r="Y290" s="114">
        <v>13.2</v>
      </c>
      <c r="Z290" s="114" t="s">
        <v>283</v>
      </c>
      <c r="AA290" s="114" t="s">
        <v>283</v>
      </c>
      <c r="AB290" s="114">
        <v>40916</v>
      </c>
      <c r="AC290" s="114">
        <v>137.69999999999999</v>
      </c>
      <c r="AD290" s="114">
        <v>8344</v>
      </c>
      <c r="AE290" s="114">
        <v>28.1</v>
      </c>
      <c r="AF290" s="114" t="s">
        <v>283</v>
      </c>
      <c r="AG290" s="114" t="s">
        <v>283</v>
      </c>
      <c r="AH290" s="114">
        <v>4728</v>
      </c>
      <c r="AI290" s="114">
        <v>15.9</v>
      </c>
    </row>
    <row r="291" spans="1:35">
      <c r="A291" s="114">
        <v>1926</v>
      </c>
      <c r="B291" s="114">
        <v>563435</v>
      </c>
      <c r="C291" s="114">
        <v>1864.5</v>
      </c>
      <c r="D291" s="114">
        <v>58542</v>
      </c>
      <c r="E291" s="114">
        <v>193.7</v>
      </c>
      <c r="F291" s="114">
        <v>21172</v>
      </c>
      <c r="G291" s="114">
        <v>70.099999999999994</v>
      </c>
      <c r="H291" s="114">
        <v>985</v>
      </c>
      <c r="I291" s="114">
        <v>3.3</v>
      </c>
      <c r="J291" s="114" t="s">
        <v>283</v>
      </c>
      <c r="K291" s="114" t="s">
        <v>283</v>
      </c>
      <c r="L291" s="114">
        <v>19682</v>
      </c>
      <c r="M291" s="114">
        <v>65.099999999999994</v>
      </c>
      <c r="N291" s="114">
        <v>42956</v>
      </c>
      <c r="O291" s="114">
        <v>142.1</v>
      </c>
      <c r="P291" s="114">
        <v>51061</v>
      </c>
      <c r="Q291" s="114">
        <v>169</v>
      </c>
      <c r="R291" s="114">
        <v>6759</v>
      </c>
      <c r="S291" s="114">
        <v>22.4</v>
      </c>
      <c r="T291" s="114">
        <v>2597</v>
      </c>
      <c r="U291" s="114">
        <v>8.6</v>
      </c>
      <c r="V291" s="114">
        <v>2628</v>
      </c>
      <c r="W291" s="114">
        <v>8.6999999999999993</v>
      </c>
      <c r="X291" s="114">
        <v>3872</v>
      </c>
      <c r="Y291" s="114">
        <v>12.8</v>
      </c>
      <c r="Z291" s="114" t="s">
        <v>283</v>
      </c>
      <c r="AA291" s="114" t="s">
        <v>283</v>
      </c>
      <c r="AB291" s="114">
        <v>39770</v>
      </c>
      <c r="AC291" s="114">
        <v>131.6</v>
      </c>
      <c r="AD291" s="114">
        <v>8277</v>
      </c>
      <c r="AE291" s="114">
        <v>27.4</v>
      </c>
      <c r="AF291" s="114" t="s">
        <v>283</v>
      </c>
      <c r="AG291" s="114" t="s">
        <v>283</v>
      </c>
      <c r="AH291" s="114">
        <v>4805</v>
      </c>
      <c r="AI291" s="114">
        <v>15.9</v>
      </c>
    </row>
    <row r="292" spans="1:35">
      <c r="A292" s="114">
        <v>1927</v>
      </c>
      <c r="B292" s="114">
        <v>590012</v>
      </c>
      <c r="C292" s="114">
        <v>1923.3</v>
      </c>
      <c r="D292" s="114">
        <v>61123</v>
      </c>
      <c r="E292" s="114">
        <v>199.2</v>
      </c>
      <c r="F292" s="114">
        <v>21576</v>
      </c>
      <c r="G292" s="114">
        <v>70.3</v>
      </c>
      <c r="H292" s="114">
        <v>1050</v>
      </c>
      <c r="I292" s="114">
        <v>3.4</v>
      </c>
      <c r="J292" s="114" t="s">
        <v>283</v>
      </c>
      <c r="K292" s="114" t="s">
        <v>283</v>
      </c>
      <c r="L292" s="114">
        <v>20254</v>
      </c>
      <c r="M292" s="114">
        <v>66</v>
      </c>
      <c r="N292" s="114">
        <v>44519</v>
      </c>
      <c r="O292" s="114">
        <v>145.1</v>
      </c>
      <c r="P292" s="114">
        <v>56594</v>
      </c>
      <c r="Q292" s="114">
        <v>184.5</v>
      </c>
      <c r="R292" s="114">
        <v>7021</v>
      </c>
      <c r="S292" s="114">
        <v>22.9</v>
      </c>
      <c r="T292" s="114">
        <v>2845</v>
      </c>
      <c r="U292" s="114">
        <v>9.3000000000000007</v>
      </c>
      <c r="V292" s="114">
        <v>2748</v>
      </c>
      <c r="W292" s="114">
        <v>9</v>
      </c>
      <c r="X292" s="114">
        <v>4065</v>
      </c>
      <c r="Y292" s="114">
        <v>13.3</v>
      </c>
      <c r="Z292" s="114" t="s">
        <v>283</v>
      </c>
      <c r="AA292" s="114" t="s">
        <v>283</v>
      </c>
      <c r="AB292" s="114">
        <v>43983</v>
      </c>
      <c r="AC292" s="114">
        <v>143.4</v>
      </c>
      <c r="AD292" s="114">
        <v>10289</v>
      </c>
      <c r="AE292" s="114">
        <v>33.5</v>
      </c>
      <c r="AF292" s="114" t="s">
        <v>283</v>
      </c>
      <c r="AG292" s="114" t="s">
        <v>283</v>
      </c>
      <c r="AH292" s="114">
        <v>4933</v>
      </c>
      <c r="AI292" s="114">
        <v>16.100000000000001</v>
      </c>
    </row>
    <row r="293" spans="1:35">
      <c r="A293" s="114">
        <v>1928</v>
      </c>
      <c r="B293" s="114">
        <v>597497</v>
      </c>
      <c r="C293" s="114">
        <v>1918.4</v>
      </c>
      <c r="D293" s="114">
        <v>61235</v>
      </c>
      <c r="E293" s="114">
        <v>196.6</v>
      </c>
      <c r="F293" s="114">
        <v>22254</v>
      </c>
      <c r="G293" s="114">
        <v>71.5</v>
      </c>
      <c r="H293" s="114">
        <v>1050</v>
      </c>
      <c r="I293" s="114">
        <v>3.4</v>
      </c>
      <c r="J293" s="114" t="s">
        <v>283</v>
      </c>
      <c r="K293" s="114" t="s">
        <v>283</v>
      </c>
      <c r="L293" s="114">
        <v>20157</v>
      </c>
      <c r="M293" s="114">
        <v>64.7</v>
      </c>
      <c r="N293" s="114">
        <v>44898</v>
      </c>
      <c r="O293" s="114">
        <v>144.19999999999999</v>
      </c>
      <c r="P293" s="114">
        <v>59229</v>
      </c>
      <c r="Q293" s="114">
        <v>190.2</v>
      </c>
      <c r="R293" s="114">
        <v>6862</v>
      </c>
      <c r="S293" s="114">
        <v>22</v>
      </c>
      <c r="T293" s="114">
        <v>2802</v>
      </c>
      <c r="U293" s="114">
        <v>9</v>
      </c>
      <c r="V293" s="114">
        <v>2951</v>
      </c>
      <c r="W293" s="114">
        <v>9.5</v>
      </c>
      <c r="X293" s="114">
        <v>4017</v>
      </c>
      <c r="Y293" s="114">
        <v>12.9</v>
      </c>
      <c r="Z293" s="114" t="s">
        <v>283</v>
      </c>
      <c r="AA293" s="114" t="s">
        <v>283</v>
      </c>
      <c r="AB293" s="114">
        <v>44863</v>
      </c>
      <c r="AC293" s="114">
        <v>144</v>
      </c>
      <c r="AD293" s="114">
        <v>8214</v>
      </c>
      <c r="AE293" s="114">
        <v>26.4</v>
      </c>
      <c r="AF293" s="114" t="s">
        <v>283</v>
      </c>
      <c r="AG293" s="114" t="s">
        <v>283</v>
      </c>
      <c r="AH293" s="114">
        <v>5048</v>
      </c>
      <c r="AI293" s="114">
        <v>16.2</v>
      </c>
    </row>
    <row r="294" spans="1:35">
      <c r="A294" s="114">
        <v>1929</v>
      </c>
      <c r="B294" s="114">
        <v>615234</v>
      </c>
      <c r="C294" s="114">
        <v>1948.8</v>
      </c>
      <c r="D294" s="114">
        <v>63322</v>
      </c>
      <c r="E294" s="114">
        <v>200.6</v>
      </c>
      <c r="F294" s="114">
        <v>22048</v>
      </c>
      <c r="G294" s="114">
        <v>69.8</v>
      </c>
      <c r="H294" s="114">
        <v>1132</v>
      </c>
      <c r="I294" s="114">
        <v>3.6</v>
      </c>
      <c r="J294" s="114" t="s">
        <v>283</v>
      </c>
      <c r="K294" s="114" t="s">
        <v>283</v>
      </c>
      <c r="L294" s="114">
        <v>21024</v>
      </c>
      <c r="M294" s="114">
        <v>66.599999999999994</v>
      </c>
      <c r="N294" s="114">
        <v>48197</v>
      </c>
      <c r="O294" s="114">
        <v>152.69999999999999</v>
      </c>
      <c r="P294" s="114">
        <v>56940</v>
      </c>
      <c r="Q294" s="114">
        <v>180.4</v>
      </c>
      <c r="R294" s="114">
        <v>7066</v>
      </c>
      <c r="S294" s="114">
        <v>22.4</v>
      </c>
      <c r="T294" s="114">
        <v>2980</v>
      </c>
      <c r="U294" s="114">
        <v>9.4</v>
      </c>
      <c r="V294" s="114">
        <v>3002</v>
      </c>
      <c r="W294" s="114">
        <v>9.5</v>
      </c>
      <c r="X294" s="114">
        <v>4229</v>
      </c>
      <c r="Y294" s="114">
        <v>13.4</v>
      </c>
      <c r="Z294" s="114" t="s">
        <v>283</v>
      </c>
      <c r="AA294" s="114" t="s">
        <v>283</v>
      </c>
      <c r="AB294" s="114">
        <v>46992</v>
      </c>
      <c r="AC294" s="114">
        <v>148.9</v>
      </c>
      <c r="AD294" s="114">
        <v>8385</v>
      </c>
      <c r="AE294" s="114">
        <v>26.6</v>
      </c>
      <c r="AF294" s="114" t="s">
        <v>283</v>
      </c>
      <c r="AG294" s="114" t="s">
        <v>283</v>
      </c>
      <c r="AH294" s="114">
        <v>4825</v>
      </c>
      <c r="AI294" s="114">
        <v>15.3</v>
      </c>
    </row>
    <row r="295" spans="1:35">
      <c r="A295" s="114">
        <v>1930</v>
      </c>
      <c r="B295" s="114">
        <v>566871</v>
      </c>
      <c r="C295" s="114">
        <v>1768.2</v>
      </c>
      <c r="D295" s="114">
        <v>60487</v>
      </c>
      <c r="E295" s="114">
        <v>188.7</v>
      </c>
      <c r="F295" s="114">
        <v>22580</v>
      </c>
      <c r="G295" s="114">
        <v>70.400000000000006</v>
      </c>
      <c r="H295" s="114">
        <v>1104</v>
      </c>
      <c r="I295" s="114">
        <v>3.4</v>
      </c>
      <c r="J295" s="114" t="s">
        <v>283</v>
      </c>
      <c r="K295" s="114" t="s">
        <v>283</v>
      </c>
      <c r="L295" s="114">
        <v>20948</v>
      </c>
      <c r="M295" s="114">
        <v>65.3</v>
      </c>
      <c r="N295" s="114">
        <v>46666</v>
      </c>
      <c r="O295" s="114">
        <v>145.6</v>
      </c>
      <c r="P295" s="114">
        <v>47070</v>
      </c>
      <c r="Q295" s="114">
        <v>146.80000000000001</v>
      </c>
      <c r="R295" s="114">
        <v>6124</v>
      </c>
      <c r="S295" s="114">
        <v>19.100000000000001</v>
      </c>
      <c r="T295" s="114">
        <v>2724</v>
      </c>
      <c r="U295" s="114">
        <v>8.5</v>
      </c>
      <c r="V295" s="114">
        <v>3019</v>
      </c>
      <c r="W295" s="114">
        <v>9.4</v>
      </c>
      <c r="X295" s="114">
        <v>4379</v>
      </c>
      <c r="Y295" s="114">
        <v>13.7</v>
      </c>
      <c r="Z295" s="114" t="s">
        <v>283</v>
      </c>
      <c r="AA295" s="114" t="s">
        <v>283</v>
      </c>
      <c r="AB295" s="114">
        <v>45056</v>
      </c>
      <c r="AC295" s="114">
        <v>140.5</v>
      </c>
      <c r="AD295" s="114">
        <v>8326</v>
      </c>
      <c r="AE295" s="114">
        <v>26</v>
      </c>
      <c r="AF295" s="114" t="s">
        <v>283</v>
      </c>
      <c r="AG295" s="114" t="s">
        <v>283</v>
      </c>
      <c r="AH295" s="114">
        <v>5132</v>
      </c>
      <c r="AI295" s="114">
        <v>16</v>
      </c>
    </row>
    <row r="296" spans="1:35">
      <c r="A296" s="114">
        <v>1931</v>
      </c>
      <c r="B296" s="114">
        <v>598745</v>
      </c>
      <c r="C296" s="114">
        <v>1839</v>
      </c>
      <c r="D296" s="114">
        <v>60678</v>
      </c>
      <c r="E296" s="114">
        <v>186.4</v>
      </c>
      <c r="F296" s="114">
        <v>22244</v>
      </c>
      <c r="G296" s="114">
        <v>68.3</v>
      </c>
      <c r="H296" s="114">
        <v>1044</v>
      </c>
      <c r="I296" s="114">
        <v>3.2</v>
      </c>
      <c r="J296" s="114" t="s">
        <v>283</v>
      </c>
      <c r="K296" s="114" t="s">
        <v>283</v>
      </c>
      <c r="L296" s="114">
        <v>21201</v>
      </c>
      <c r="M296" s="114">
        <v>65.099999999999994</v>
      </c>
      <c r="N296" s="114">
        <v>47592</v>
      </c>
      <c r="O296" s="114">
        <v>146.19999999999999</v>
      </c>
      <c r="P296" s="114">
        <v>59916</v>
      </c>
      <c r="Q296" s="114">
        <v>184</v>
      </c>
      <c r="R296" s="114">
        <v>6698</v>
      </c>
      <c r="S296" s="114">
        <v>20.6</v>
      </c>
      <c r="T296" s="114">
        <v>3373</v>
      </c>
      <c r="U296" s="114">
        <v>10.4</v>
      </c>
      <c r="V296" s="114">
        <v>3291</v>
      </c>
      <c r="W296" s="114">
        <v>10.1</v>
      </c>
      <c r="X296" s="114">
        <v>4143</v>
      </c>
      <c r="Y296" s="114">
        <v>12.7</v>
      </c>
      <c r="Z296" s="114" t="s">
        <v>283</v>
      </c>
      <c r="AA296" s="114" t="s">
        <v>283</v>
      </c>
      <c r="AB296" s="114">
        <v>50413</v>
      </c>
      <c r="AC296" s="114">
        <v>154.80000000000001</v>
      </c>
      <c r="AD296" s="114">
        <v>8179</v>
      </c>
      <c r="AE296" s="114">
        <v>25.1</v>
      </c>
      <c r="AF296" s="114" t="s">
        <v>283</v>
      </c>
      <c r="AG296" s="114" t="s">
        <v>283</v>
      </c>
      <c r="AH296" s="114">
        <v>5251</v>
      </c>
      <c r="AI296" s="114">
        <v>16.100000000000001</v>
      </c>
    </row>
    <row r="297" spans="1:35">
      <c r="A297" s="114">
        <v>1932</v>
      </c>
      <c r="B297" s="114">
        <v>568077</v>
      </c>
      <c r="C297" s="114">
        <v>1717.3</v>
      </c>
      <c r="D297" s="114">
        <v>58445</v>
      </c>
      <c r="E297" s="114">
        <v>176.7</v>
      </c>
      <c r="F297" s="114">
        <v>22816</v>
      </c>
      <c r="G297" s="114">
        <v>69</v>
      </c>
      <c r="H297" s="114">
        <v>1131</v>
      </c>
      <c r="I297" s="114">
        <v>3.4</v>
      </c>
      <c r="J297" s="114" t="s">
        <v>283</v>
      </c>
      <c r="K297" s="114" t="s">
        <v>283</v>
      </c>
      <c r="L297" s="114">
        <v>20041</v>
      </c>
      <c r="M297" s="114">
        <v>60.6</v>
      </c>
      <c r="N297" s="114">
        <v>48079</v>
      </c>
      <c r="O297" s="114">
        <v>145.30000000000001</v>
      </c>
      <c r="P297" s="114">
        <v>52610</v>
      </c>
      <c r="Q297" s="114">
        <v>159</v>
      </c>
      <c r="R297" s="114">
        <v>5894</v>
      </c>
      <c r="S297" s="114">
        <v>17.8</v>
      </c>
      <c r="T297" s="114">
        <v>2805</v>
      </c>
      <c r="U297" s="114">
        <v>8.5</v>
      </c>
      <c r="V297" s="114">
        <v>3239</v>
      </c>
      <c r="W297" s="114">
        <v>9.8000000000000007</v>
      </c>
      <c r="X297" s="114">
        <v>4252</v>
      </c>
      <c r="Y297" s="114">
        <v>12.9</v>
      </c>
      <c r="Z297" s="114" t="s">
        <v>283</v>
      </c>
      <c r="AA297" s="114" t="s">
        <v>283</v>
      </c>
      <c r="AB297" s="114">
        <v>45922</v>
      </c>
      <c r="AC297" s="114">
        <v>138.80000000000001</v>
      </c>
      <c r="AD297" s="114">
        <v>8590</v>
      </c>
      <c r="AE297" s="114">
        <v>26</v>
      </c>
      <c r="AF297" s="114" t="s">
        <v>283</v>
      </c>
      <c r="AG297" s="114" t="s">
        <v>283</v>
      </c>
      <c r="AH297" s="114">
        <v>5474</v>
      </c>
      <c r="AI297" s="114">
        <v>16.5</v>
      </c>
    </row>
    <row r="298" spans="1:35">
      <c r="A298" s="114">
        <v>1933</v>
      </c>
      <c r="B298" s="114">
        <v>575491</v>
      </c>
      <c r="C298" s="114">
        <v>1713.4</v>
      </c>
      <c r="D298" s="114">
        <v>62100</v>
      </c>
      <c r="E298" s="114">
        <v>184.9</v>
      </c>
      <c r="F298" s="114">
        <v>23555</v>
      </c>
      <c r="G298" s="114">
        <v>70.099999999999994</v>
      </c>
      <c r="H298" s="114">
        <v>1197</v>
      </c>
      <c r="I298" s="114">
        <v>3.6</v>
      </c>
      <c r="J298" s="114" t="s">
        <v>283</v>
      </c>
      <c r="K298" s="114" t="s">
        <v>283</v>
      </c>
      <c r="L298" s="114">
        <v>20449</v>
      </c>
      <c r="M298" s="114">
        <v>60.9</v>
      </c>
      <c r="N298" s="114">
        <v>49605</v>
      </c>
      <c r="O298" s="114">
        <v>147.69999999999999</v>
      </c>
      <c r="P298" s="114">
        <v>49340</v>
      </c>
      <c r="Q298" s="114">
        <v>146.9</v>
      </c>
      <c r="R298" s="114">
        <v>5324</v>
      </c>
      <c r="S298" s="114">
        <v>15.9</v>
      </c>
      <c r="T298" s="114">
        <v>2992</v>
      </c>
      <c r="U298" s="114">
        <v>8.9</v>
      </c>
      <c r="V298" s="114">
        <v>3384</v>
      </c>
      <c r="W298" s="114">
        <v>10.1</v>
      </c>
      <c r="X298" s="114">
        <v>3346</v>
      </c>
      <c r="Y298" s="114">
        <v>10</v>
      </c>
      <c r="Z298" s="114" t="s">
        <v>283</v>
      </c>
      <c r="AA298" s="114" t="s">
        <v>283</v>
      </c>
      <c r="AB298" s="114">
        <v>49135</v>
      </c>
      <c r="AC298" s="114">
        <v>146.30000000000001</v>
      </c>
      <c r="AD298" s="114">
        <v>9602</v>
      </c>
      <c r="AE298" s="114">
        <v>28.6</v>
      </c>
      <c r="AF298" s="114" t="s">
        <v>283</v>
      </c>
      <c r="AG298" s="114" t="s">
        <v>283</v>
      </c>
      <c r="AH298" s="114">
        <v>5695</v>
      </c>
      <c r="AI298" s="114">
        <v>17</v>
      </c>
    </row>
    <row r="299" spans="1:35">
      <c r="A299" s="114">
        <v>1934</v>
      </c>
      <c r="B299" s="114">
        <v>595507</v>
      </c>
      <c r="C299" s="114">
        <v>1750.7</v>
      </c>
      <c r="D299" s="114">
        <v>64701</v>
      </c>
      <c r="E299" s="114">
        <v>190.2</v>
      </c>
      <c r="F299" s="114">
        <v>24444</v>
      </c>
      <c r="G299" s="114">
        <v>71.900000000000006</v>
      </c>
      <c r="H299" s="114">
        <v>1368</v>
      </c>
      <c r="I299" s="114">
        <v>4</v>
      </c>
      <c r="J299" s="114" t="s">
        <v>283</v>
      </c>
      <c r="K299" s="114" t="s">
        <v>283</v>
      </c>
      <c r="L299" s="114">
        <v>21452</v>
      </c>
      <c r="M299" s="114">
        <v>63.1</v>
      </c>
      <c r="N299" s="114">
        <v>51114</v>
      </c>
      <c r="O299" s="114">
        <v>150.30000000000001</v>
      </c>
      <c r="P299" s="114">
        <v>57072</v>
      </c>
      <c r="Q299" s="114">
        <v>167.8</v>
      </c>
      <c r="R299" s="114">
        <v>5730</v>
      </c>
      <c r="S299" s="114">
        <v>16.8</v>
      </c>
      <c r="T299" s="114">
        <v>3601</v>
      </c>
      <c r="U299" s="114">
        <v>10.6</v>
      </c>
      <c r="V299" s="114">
        <v>3615</v>
      </c>
      <c r="W299" s="114">
        <v>10.6</v>
      </c>
      <c r="X299" s="114">
        <v>3294</v>
      </c>
      <c r="Y299" s="114">
        <v>9.6999999999999993</v>
      </c>
      <c r="Z299" s="114" t="s">
        <v>283</v>
      </c>
      <c r="AA299" s="114" t="s">
        <v>283</v>
      </c>
      <c r="AB299" s="114">
        <v>52123</v>
      </c>
      <c r="AC299" s="114">
        <v>153.19999999999999</v>
      </c>
      <c r="AD299" s="114">
        <v>10197</v>
      </c>
      <c r="AE299" s="114">
        <v>30</v>
      </c>
      <c r="AF299" s="114" t="s">
        <v>283</v>
      </c>
      <c r="AG299" s="114" t="s">
        <v>283</v>
      </c>
      <c r="AH299" s="114">
        <v>5489</v>
      </c>
      <c r="AI299" s="114">
        <v>16.100000000000001</v>
      </c>
    </row>
    <row r="300" spans="1:35">
      <c r="A300" s="114">
        <v>1935</v>
      </c>
      <c r="B300" s="114">
        <v>558367</v>
      </c>
      <c r="C300" s="114">
        <v>1617.5</v>
      </c>
      <c r="D300" s="114">
        <v>64913</v>
      </c>
      <c r="E300" s="114">
        <v>188</v>
      </c>
      <c r="F300" s="114">
        <v>24752</v>
      </c>
      <c r="G300" s="114">
        <v>71.7</v>
      </c>
      <c r="H300" s="114">
        <v>1239</v>
      </c>
      <c r="I300" s="114">
        <v>3.6</v>
      </c>
      <c r="J300" s="114" t="s">
        <v>283</v>
      </c>
      <c r="K300" s="114" t="s">
        <v>283</v>
      </c>
      <c r="L300" s="114">
        <v>19966</v>
      </c>
      <c r="M300" s="114">
        <v>57.8</v>
      </c>
      <c r="N300" s="114">
        <v>51571</v>
      </c>
      <c r="O300" s="114">
        <v>149.4</v>
      </c>
      <c r="P300" s="114">
        <v>48401</v>
      </c>
      <c r="Q300" s="114">
        <v>140.19999999999999</v>
      </c>
      <c r="R300" s="114">
        <v>5296</v>
      </c>
      <c r="S300" s="114">
        <v>15.3</v>
      </c>
      <c r="T300" s="114">
        <v>3122</v>
      </c>
      <c r="U300" s="114">
        <v>9</v>
      </c>
      <c r="V300" s="114">
        <v>3566</v>
      </c>
      <c r="W300" s="114">
        <v>10.3</v>
      </c>
      <c r="X300" s="114">
        <v>3266</v>
      </c>
      <c r="Y300" s="114">
        <v>9.5</v>
      </c>
      <c r="Z300" s="114" t="s">
        <v>283</v>
      </c>
      <c r="AA300" s="114" t="s">
        <v>283</v>
      </c>
      <c r="AB300" s="114">
        <v>47054</v>
      </c>
      <c r="AC300" s="114">
        <v>136.30000000000001</v>
      </c>
      <c r="AD300" s="114">
        <v>8381</v>
      </c>
      <c r="AE300" s="114">
        <v>24.3</v>
      </c>
      <c r="AF300" s="114" t="s">
        <v>283</v>
      </c>
      <c r="AG300" s="114" t="s">
        <v>283</v>
      </c>
      <c r="AH300" s="114">
        <v>5438</v>
      </c>
      <c r="AI300" s="114">
        <v>15.8</v>
      </c>
    </row>
    <row r="301" spans="1:35">
      <c r="A301" s="114">
        <v>1936</v>
      </c>
      <c r="B301" s="114">
        <v>592421</v>
      </c>
      <c r="C301" s="114">
        <v>1692.1</v>
      </c>
      <c r="D301" s="114">
        <v>71665</v>
      </c>
      <c r="E301" s="114">
        <v>204.7</v>
      </c>
      <c r="F301" s="114">
        <v>24760</v>
      </c>
      <c r="G301" s="114">
        <v>70.7</v>
      </c>
      <c r="H301" s="114">
        <v>1250</v>
      </c>
      <c r="I301" s="114">
        <v>3.6</v>
      </c>
      <c r="J301" s="114" t="s">
        <v>283</v>
      </c>
      <c r="K301" s="114" t="s">
        <v>283</v>
      </c>
      <c r="L301" s="114">
        <v>21442</v>
      </c>
      <c r="M301" s="114">
        <v>61.2</v>
      </c>
      <c r="N301" s="114">
        <v>52829</v>
      </c>
      <c r="O301" s="114">
        <v>150.9</v>
      </c>
      <c r="P301" s="114">
        <v>52174</v>
      </c>
      <c r="Q301" s="114">
        <v>149</v>
      </c>
      <c r="R301" s="114">
        <v>5522</v>
      </c>
      <c r="S301" s="114">
        <v>15.8</v>
      </c>
      <c r="T301" s="114">
        <v>3867</v>
      </c>
      <c r="U301" s="114">
        <v>11</v>
      </c>
      <c r="V301" s="114">
        <v>3719</v>
      </c>
      <c r="W301" s="114">
        <v>10.6</v>
      </c>
      <c r="X301" s="114">
        <v>3369</v>
      </c>
      <c r="Y301" s="114">
        <v>9.6</v>
      </c>
      <c r="Z301" s="114" t="s">
        <v>283</v>
      </c>
      <c r="AA301" s="114" t="s">
        <v>283</v>
      </c>
      <c r="AB301" s="114">
        <v>54598</v>
      </c>
      <c r="AC301" s="114">
        <v>155.9</v>
      </c>
      <c r="AD301" s="114">
        <v>8685</v>
      </c>
      <c r="AE301" s="114">
        <v>24.8</v>
      </c>
      <c r="AF301" s="114" t="s">
        <v>283</v>
      </c>
      <c r="AG301" s="114" t="s">
        <v>283</v>
      </c>
      <c r="AH301" s="114">
        <v>5657</v>
      </c>
      <c r="AI301" s="114">
        <v>16.2</v>
      </c>
    </row>
    <row r="302" spans="1:35">
      <c r="A302" s="114">
        <v>1937</v>
      </c>
      <c r="B302" s="114">
        <v>582274</v>
      </c>
      <c r="C302" s="114">
        <v>1640.1</v>
      </c>
      <c r="D302" s="114">
        <v>71580</v>
      </c>
      <c r="E302" s="114">
        <v>201.6</v>
      </c>
      <c r="F302" s="114">
        <v>25238</v>
      </c>
      <c r="G302" s="114">
        <v>71.099999999999994</v>
      </c>
      <c r="H302" s="114">
        <v>1352</v>
      </c>
      <c r="I302" s="114">
        <v>3.8</v>
      </c>
      <c r="J302" s="114" t="s">
        <v>283</v>
      </c>
      <c r="K302" s="114" t="s">
        <v>283</v>
      </c>
      <c r="L302" s="114">
        <v>21342</v>
      </c>
      <c r="M302" s="114">
        <v>60.1</v>
      </c>
      <c r="N302" s="114">
        <v>53664</v>
      </c>
      <c r="O302" s="114">
        <v>151.19999999999999</v>
      </c>
      <c r="P302" s="114">
        <v>50190</v>
      </c>
      <c r="Q302" s="114">
        <v>141.4</v>
      </c>
      <c r="R302" s="114">
        <v>5062</v>
      </c>
      <c r="S302" s="114">
        <v>14.3</v>
      </c>
      <c r="T302" s="114">
        <v>3287</v>
      </c>
      <c r="U302" s="114">
        <v>9.3000000000000007</v>
      </c>
      <c r="V302" s="114">
        <v>3731</v>
      </c>
      <c r="W302" s="114">
        <v>10.5</v>
      </c>
      <c r="X302" s="114">
        <v>3419</v>
      </c>
      <c r="Y302" s="114">
        <v>9.6</v>
      </c>
      <c r="Z302" s="114" t="s">
        <v>283</v>
      </c>
      <c r="AA302" s="114" t="s">
        <v>283</v>
      </c>
      <c r="AB302" s="114">
        <v>50336</v>
      </c>
      <c r="AC302" s="114">
        <v>141.80000000000001</v>
      </c>
      <c r="AD302" s="114">
        <v>8565</v>
      </c>
      <c r="AE302" s="114">
        <v>24.1</v>
      </c>
      <c r="AF302" s="114" t="s">
        <v>283</v>
      </c>
      <c r="AG302" s="114" t="s">
        <v>283</v>
      </c>
      <c r="AH302" s="114">
        <v>5372</v>
      </c>
      <c r="AI302" s="114">
        <v>15.1</v>
      </c>
    </row>
    <row r="303" spans="1:35">
      <c r="A303" s="114">
        <v>1938</v>
      </c>
      <c r="B303" s="114">
        <v>606869</v>
      </c>
      <c r="C303" s="114">
        <v>1691</v>
      </c>
      <c r="D303" s="114">
        <v>73466</v>
      </c>
      <c r="E303" s="114">
        <v>204.7</v>
      </c>
      <c r="F303" s="114">
        <v>25329</v>
      </c>
      <c r="G303" s="114">
        <v>70.599999999999994</v>
      </c>
      <c r="H303" s="114">
        <v>1502</v>
      </c>
      <c r="I303" s="114">
        <v>4.2</v>
      </c>
      <c r="J303" s="114" t="s">
        <v>283</v>
      </c>
      <c r="K303" s="114" t="s">
        <v>283</v>
      </c>
      <c r="L303" s="114">
        <v>23463</v>
      </c>
      <c r="M303" s="114">
        <v>65.400000000000006</v>
      </c>
      <c r="N303" s="114">
        <v>56870</v>
      </c>
      <c r="O303" s="114">
        <v>158.5</v>
      </c>
      <c r="P303" s="114">
        <v>53718</v>
      </c>
      <c r="Q303" s="114">
        <v>149.69999999999999</v>
      </c>
      <c r="R303" s="114">
        <v>5659</v>
      </c>
      <c r="S303" s="114">
        <v>15.8</v>
      </c>
      <c r="T303" s="114">
        <v>3904</v>
      </c>
      <c r="U303" s="114">
        <v>10.9</v>
      </c>
      <c r="V303" s="114">
        <v>4061</v>
      </c>
      <c r="W303" s="114">
        <v>11.3</v>
      </c>
      <c r="X303" s="114">
        <v>3435</v>
      </c>
      <c r="Y303" s="114">
        <v>9.6</v>
      </c>
      <c r="Z303" s="114" t="s">
        <v>283</v>
      </c>
      <c r="AA303" s="114" t="s">
        <v>283</v>
      </c>
      <c r="AB303" s="114">
        <v>58456</v>
      </c>
      <c r="AC303" s="114">
        <v>162.9</v>
      </c>
      <c r="AD303" s="114">
        <v>9041</v>
      </c>
      <c r="AE303" s="114">
        <v>25.2</v>
      </c>
      <c r="AF303" s="114" t="s">
        <v>283</v>
      </c>
      <c r="AG303" s="114" t="s">
        <v>283</v>
      </c>
      <c r="AH303" s="114">
        <v>4638</v>
      </c>
      <c r="AI303" s="114">
        <v>12.9</v>
      </c>
    </row>
    <row r="304" spans="1:35">
      <c r="A304" s="114">
        <v>1939</v>
      </c>
      <c r="B304" s="114">
        <v>610171</v>
      </c>
      <c r="C304" s="114">
        <v>1687.7</v>
      </c>
      <c r="D304" s="114">
        <v>75035</v>
      </c>
      <c r="E304" s="114">
        <v>207.5</v>
      </c>
      <c r="F304" s="114">
        <v>25719</v>
      </c>
      <c r="G304" s="114">
        <v>71.099999999999994</v>
      </c>
      <c r="H304" s="114">
        <v>1368</v>
      </c>
      <c r="I304" s="114">
        <v>3.8</v>
      </c>
      <c r="J304" s="114" t="s">
        <v>283</v>
      </c>
      <c r="K304" s="114" t="s">
        <v>283</v>
      </c>
      <c r="L304" s="114">
        <v>23659</v>
      </c>
      <c r="M304" s="114">
        <v>65.400000000000006</v>
      </c>
      <c r="N304" s="114">
        <v>58914</v>
      </c>
      <c r="O304" s="114">
        <v>163</v>
      </c>
      <c r="P304" s="114">
        <v>59297</v>
      </c>
      <c r="Q304" s="114">
        <v>164</v>
      </c>
      <c r="R304" s="114">
        <v>5383</v>
      </c>
      <c r="S304" s="114">
        <v>14.9</v>
      </c>
      <c r="T304" s="114">
        <v>4258</v>
      </c>
      <c r="U304" s="114">
        <v>11.8</v>
      </c>
      <c r="V304" s="114">
        <v>4024</v>
      </c>
      <c r="W304" s="114">
        <v>11.1</v>
      </c>
      <c r="X304" s="114">
        <v>3591</v>
      </c>
      <c r="Y304" s="114">
        <v>9.9</v>
      </c>
      <c r="Z304" s="114" t="s">
        <v>283</v>
      </c>
      <c r="AA304" s="114" t="s">
        <v>283</v>
      </c>
      <c r="AB304" s="114">
        <v>56754</v>
      </c>
      <c r="AC304" s="114">
        <v>157</v>
      </c>
      <c r="AD304" s="114">
        <v>7935</v>
      </c>
      <c r="AE304" s="114">
        <v>21.9</v>
      </c>
      <c r="AF304" s="114" t="s">
        <v>283</v>
      </c>
      <c r="AG304" s="114" t="s">
        <v>283</v>
      </c>
      <c r="AH304" s="114">
        <v>4283</v>
      </c>
      <c r="AI304" s="114">
        <v>11.8</v>
      </c>
    </row>
    <row r="305" spans="1:35">
      <c r="A305" s="114">
        <v>1940</v>
      </c>
      <c r="B305" s="114">
        <v>571284</v>
      </c>
      <c r="C305" s="114">
        <v>1563.2</v>
      </c>
      <c r="D305" s="114">
        <v>72555</v>
      </c>
      <c r="E305" s="114">
        <v>198.5</v>
      </c>
      <c r="F305" s="114">
        <v>25262</v>
      </c>
      <c r="G305" s="114">
        <v>69.099999999999994</v>
      </c>
      <c r="H305" s="114">
        <v>1336</v>
      </c>
      <c r="I305" s="114">
        <v>3.7</v>
      </c>
      <c r="J305" s="114" t="s">
        <v>283</v>
      </c>
      <c r="K305" s="114" t="s">
        <v>283</v>
      </c>
      <c r="L305" s="114">
        <v>23035</v>
      </c>
      <c r="M305" s="114">
        <v>63</v>
      </c>
      <c r="N305" s="114">
        <v>57772</v>
      </c>
      <c r="O305" s="114">
        <v>158.1</v>
      </c>
      <c r="P305" s="114">
        <v>49684</v>
      </c>
      <c r="Q305" s="114">
        <v>136</v>
      </c>
      <c r="R305" s="114">
        <v>4773</v>
      </c>
      <c r="S305" s="114">
        <v>13.1</v>
      </c>
      <c r="T305" s="114">
        <v>3706</v>
      </c>
      <c r="U305" s="114">
        <v>10.1</v>
      </c>
      <c r="V305" s="114">
        <v>3794</v>
      </c>
      <c r="W305" s="114">
        <v>10.4</v>
      </c>
      <c r="X305" s="114">
        <v>3648</v>
      </c>
      <c r="Y305" s="114">
        <v>10</v>
      </c>
      <c r="Z305" s="114" t="s">
        <v>283</v>
      </c>
      <c r="AA305" s="114" t="s">
        <v>283</v>
      </c>
      <c r="AB305" s="114">
        <v>53965</v>
      </c>
      <c r="AC305" s="114">
        <v>147.69999999999999</v>
      </c>
      <c r="AD305" s="114">
        <v>7979</v>
      </c>
      <c r="AE305" s="114">
        <v>21.8</v>
      </c>
      <c r="AF305" s="114" t="s">
        <v>283</v>
      </c>
      <c r="AG305" s="114" t="s">
        <v>283</v>
      </c>
      <c r="AH305" s="114">
        <v>4036</v>
      </c>
      <c r="AI305" s="114">
        <v>11</v>
      </c>
    </row>
    <row r="306" spans="1:35">
      <c r="A306" s="114">
        <v>1941</v>
      </c>
      <c r="B306" s="114">
        <v>552186</v>
      </c>
      <c r="C306" s="114">
        <v>1493.4</v>
      </c>
      <c r="D306" s="114">
        <v>70949</v>
      </c>
      <c r="E306" s="114">
        <v>191.9</v>
      </c>
      <c r="F306" s="114">
        <v>25875</v>
      </c>
      <c r="G306" s="114">
        <v>70</v>
      </c>
      <c r="H306" s="114">
        <v>1332</v>
      </c>
      <c r="I306" s="114">
        <v>3.6</v>
      </c>
      <c r="J306" s="114" t="s">
        <v>283</v>
      </c>
      <c r="K306" s="114" t="s">
        <v>283</v>
      </c>
      <c r="L306" s="114">
        <v>21569</v>
      </c>
      <c r="M306" s="114">
        <v>58.3</v>
      </c>
      <c r="N306" s="114">
        <v>57767</v>
      </c>
      <c r="O306" s="114">
        <v>156.19999999999999</v>
      </c>
      <c r="P306" s="114">
        <v>48182</v>
      </c>
      <c r="Q306" s="114">
        <v>130.30000000000001</v>
      </c>
      <c r="R306" s="114">
        <v>4337</v>
      </c>
      <c r="S306" s="114">
        <v>11.7</v>
      </c>
      <c r="T306" s="114">
        <v>3713</v>
      </c>
      <c r="U306" s="114">
        <v>10</v>
      </c>
      <c r="V306" s="114">
        <v>3748</v>
      </c>
      <c r="W306" s="114">
        <v>10.1</v>
      </c>
      <c r="X306" s="114">
        <v>3558</v>
      </c>
      <c r="Y306" s="114">
        <v>9.6</v>
      </c>
      <c r="Z306" s="114" t="s">
        <v>283</v>
      </c>
      <c r="AA306" s="114" t="s">
        <v>283</v>
      </c>
      <c r="AB306" s="114">
        <v>53422</v>
      </c>
      <c r="AC306" s="114">
        <v>144.5</v>
      </c>
      <c r="AD306" s="114">
        <v>8142</v>
      </c>
      <c r="AE306" s="114">
        <v>22</v>
      </c>
      <c r="AF306" s="114" t="s">
        <v>283</v>
      </c>
      <c r="AG306" s="114" t="s">
        <v>283</v>
      </c>
      <c r="AH306" s="114">
        <v>4046</v>
      </c>
      <c r="AI306" s="114">
        <v>10.9</v>
      </c>
    </row>
    <row r="307" spans="1:35">
      <c r="A307" s="114">
        <v>1942</v>
      </c>
      <c r="B307" s="114">
        <v>557592</v>
      </c>
      <c r="C307" s="114">
        <v>1486.5</v>
      </c>
      <c r="D307" s="114">
        <v>73353</v>
      </c>
      <c r="E307" s="114">
        <v>195.6</v>
      </c>
      <c r="F307" s="114">
        <v>26227</v>
      </c>
      <c r="G307" s="114">
        <v>69.900000000000006</v>
      </c>
      <c r="H307" s="114">
        <v>1301</v>
      </c>
      <c r="I307" s="114">
        <v>3.5</v>
      </c>
      <c r="J307" s="114" t="s">
        <v>283</v>
      </c>
      <c r="K307" s="114" t="s">
        <v>283</v>
      </c>
      <c r="L307" s="114">
        <v>22222</v>
      </c>
      <c r="M307" s="114">
        <v>59.2</v>
      </c>
      <c r="N307" s="114">
        <v>58205</v>
      </c>
      <c r="O307" s="114">
        <v>155.19999999999999</v>
      </c>
      <c r="P307" s="114">
        <v>48151</v>
      </c>
      <c r="Q307" s="114">
        <v>128.4</v>
      </c>
      <c r="R307" s="114">
        <v>4517</v>
      </c>
      <c r="S307" s="114">
        <v>12</v>
      </c>
      <c r="T307" s="114">
        <v>3921</v>
      </c>
      <c r="U307" s="114">
        <v>10.5</v>
      </c>
      <c r="V307" s="114">
        <v>4127</v>
      </c>
      <c r="W307" s="114">
        <v>11</v>
      </c>
      <c r="X307" s="114">
        <v>3671</v>
      </c>
      <c r="Y307" s="114">
        <v>9.8000000000000007</v>
      </c>
      <c r="Z307" s="114" t="s">
        <v>283</v>
      </c>
      <c r="AA307" s="114" t="s">
        <v>283</v>
      </c>
      <c r="AB307" s="114">
        <v>57152</v>
      </c>
      <c r="AC307" s="114">
        <v>152.4</v>
      </c>
      <c r="AD307" s="114">
        <v>9198</v>
      </c>
      <c r="AE307" s="114">
        <v>24.5</v>
      </c>
      <c r="AF307" s="114" t="s">
        <v>283</v>
      </c>
      <c r="AG307" s="114" t="s">
        <v>283</v>
      </c>
      <c r="AH307" s="114">
        <v>3895</v>
      </c>
      <c r="AI307" s="114">
        <v>10.4</v>
      </c>
    </row>
    <row r="308" spans="1:35">
      <c r="A308" s="114">
        <v>1943</v>
      </c>
      <c r="B308" s="114">
        <v>580938</v>
      </c>
      <c r="C308" s="114">
        <v>1524.1</v>
      </c>
      <c r="D308" s="114">
        <v>76850</v>
      </c>
      <c r="E308" s="114">
        <v>201.6</v>
      </c>
      <c r="F308" s="114">
        <v>26112</v>
      </c>
      <c r="G308" s="114">
        <v>68.5</v>
      </c>
      <c r="H308" s="114">
        <v>1135</v>
      </c>
      <c r="I308" s="114">
        <v>3</v>
      </c>
      <c r="J308" s="114" t="s">
        <v>283</v>
      </c>
      <c r="K308" s="114" t="s">
        <v>283</v>
      </c>
      <c r="L308" s="114">
        <v>23534</v>
      </c>
      <c r="M308" s="114">
        <v>61.7</v>
      </c>
      <c r="N308" s="114">
        <v>56447</v>
      </c>
      <c r="O308" s="114">
        <v>148.1</v>
      </c>
      <c r="P308" s="114">
        <v>52447</v>
      </c>
      <c r="Q308" s="114">
        <v>137.6</v>
      </c>
      <c r="R308" s="114">
        <v>4346</v>
      </c>
      <c r="S308" s="114">
        <v>11.4</v>
      </c>
      <c r="T308" s="114">
        <v>4404</v>
      </c>
      <c r="U308" s="114">
        <v>11.6</v>
      </c>
      <c r="V308" s="114">
        <v>4601</v>
      </c>
      <c r="W308" s="114">
        <v>12.1</v>
      </c>
      <c r="X308" s="114">
        <v>3717</v>
      </c>
      <c r="Y308" s="114">
        <v>9.8000000000000007</v>
      </c>
      <c r="Z308" s="114" t="s">
        <v>283</v>
      </c>
      <c r="AA308" s="114" t="s">
        <v>283</v>
      </c>
      <c r="AB308" s="114">
        <v>59468</v>
      </c>
      <c r="AC308" s="114">
        <v>156</v>
      </c>
      <c r="AD308" s="114">
        <v>10440</v>
      </c>
      <c r="AE308" s="114">
        <v>27.4</v>
      </c>
      <c r="AF308" s="114" t="s">
        <v>283</v>
      </c>
      <c r="AG308" s="114" t="s">
        <v>283</v>
      </c>
      <c r="AH308" s="114">
        <v>3669</v>
      </c>
      <c r="AI308" s="114">
        <v>9.6</v>
      </c>
    </row>
    <row r="309" spans="1:35">
      <c r="A309" s="114">
        <v>1947</v>
      </c>
      <c r="B309" s="114">
        <v>542568</v>
      </c>
      <c r="C309" s="114">
        <v>1357.4</v>
      </c>
      <c r="D309" s="114">
        <v>66601</v>
      </c>
      <c r="E309" s="114">
        <v>166.6</v>
      </c>
      <c r="F309" s="114">
        <v>27241</v>
      </c>
      <c r="G309" s="114">
        <v>68.2</v>
      </c>
      <c r="H309" s="114">
        <v>817</v>
      </c>
      <c r="I309" s="114">
        <v>2</v>
      </c>
      <c r="J309" s="114" t="s">
        <v>283</v>
      </c>
      <c r="K309" s="114" t="s">
        <v>283</v>
      </c>
      <c r="L309" s="114">
        <v>24957</v>
      </c>
      <c r="M309" s="114">
        <v>62.4</v>
      </c>
      <c r="N309" s="114">
        <v>49254</v>
      </c>
      <c r="O309" s="114">
        <v>123.2</v>
      </c>
      <c r="P309" s="114">
        <v>45898</v>
      </c>
      <c r="Q309" s="114">
        <v>114.8</v>
      </c>
      <c r="R309" s="114">
        <v>4308</v>
      </c>
      <c r="S309" s="114">
        <v>10.8</v>
      </c>
      <c r="T309" s="114">
        <v>5728</v>
      </c>
      <c r="U309" s="114">
        <v>14.3</v>
      </c>
      <c r="V309" s="114">
        <v>6958</v>
      </c>
      <c r="W309" s="114">
        <v>17.399999999999999</v>
      </c>
      <c r="X309" s="114">
        <v>3708</v>
      </c>
      <c r="Y309" s="114">
        <v>9.3000000000000007</v>
      </c>
      <c r="Z309" s="114" t="s">
        <v>283</v>
      </c>
      <c r="AA309" s="114" t="s">
        <v>283</v>
      </c>
      <c r="AB309" s="114">
        <v>46178</v>
      </c>
      <c r="AC309" s="114">
        <v>115.5</v>
      </c>
      <c r="AD309" s="114">
        <v>11995</v>
      </c>
      <c r="AE309" s="114">
        <v>30</v>
      </c>
      <c r="AF309" s="114">
        <v>1353</v>
      </c>
      <c r="AG309" s="114">
        <v>3.4</v>
      </c>
      <c r="AH309" s="114">
        <v>5154</v>
      </c>
      <c r="AI309" s="114">
        <v>12.9</v>
      </c>
    </row>
    <row r="310" spans="1:35">
      <c r="A310" s="114">
        <v>1948</v>
      </c>
      <c r="B310" s="114">
        <v>457037</v>
      </c>
      <c r="C310" s="114">
        <v>1118.2</v>
      </c>
      <c r="D310" s="114">
        <v>66204</v>
      </c>
      <c r="E310" s="114">
        <v>162</v>
      </c>
      <c r="F310" s="114">
        <v>28610</v>
      </c>
      <c r="G310" s="114">
        <v>70</v>
      </c>
      <c r="H310" s="114">
        <v>825</v>
      </c>
      <c r="I310" s="114">
        <v>2</v>
      </c>
      <c r="J310" s="114" t="s">
        <v>283</v>
      </c>
      <c r="K310" s="114" t="s">
        <v>283</v>
      </c>
      <c r="L310" s="114">
        <v>25119</v>
      </c>
      <c r="M310" s="114">
        <v>61.5</v>
      </c>
      <c r="N310" s="114">
        <v>47550</v>
      </c>
      <c r="O310" s="114">
        <v>116.3</v>
      </c>
      <c r="P310" s="114">
        <v>24480</v>
      </c>
      <c r="Q310" s="114">
        <v>59.9</v>
      </c>
      <c r="R310" s="114">
        <v>3661</v>
      </c>
      <c r="S310" s="114">
        <v>9</v>
      </c>
      <c r="T310" s="114">
        <v>4769</v>
      </c>
      <c r="U310" s="114">
        <v>11.7</v>
      </c>
      <c r="V310" s="114">
        <v>5819</v>
      </c>
      <c r="W310" s="114">
        <v>14.2</v>
      </c>
      <c r="X310" s="114">
        <v>3953</v>
      </c>
      <c r="Y310" s="114">
        <v>9.6999999999999993</v>
      </c>
      <c r="Z310" s="114" t="s">
        <v>283</v>
      </c>
      <c r="AA310" s="114" t="s">
        <v>283</v>
      </c>
      <c r="AB310" s="114">
        <v>37843</v>
      </c>
      <c r="AC310" s="114">
        <v>92.6</v>
      </c>
      <c r="AD310" s="114">
        <v>12703</v>
      </c>
      <c r="AE310" s="114">
        <v>31.1</v>
      </c>
      <c r="AF310" s="114">
        <v>1660</v>
      </c>
      <c r="AG310" s="114">
        <v>4.0999999999999996</v>
      </c>
      <c r="AH310" s="114">
        <v>5422</v>
      </c>
      <c r="AI310" s="114">
        <v>13.3</v>
      </c>
    </row>
    <row r="311" spans="1:35">
      <c r="A311" s="114">
        <v>1949</v>
      </c>
      <c r="B311" s="114">
        <v>455627</v>
      </c>
      <c r="C311" s="114">
        <v>1092.4000000000001</v>
      </c>
      <c r="D311" s="114">
        <v>63846</v>
      </c>
      <c r="E311" s="114">
        <v>153.1</v>
      </c>
      <c r="F311" s="114">
        <v>29633</v>
      </c>
      <c r="G311" s="114">
        <v>71</v>
      </c>
      <c r="H311" s="114">
        <v>899</v>
      </c>
      <c r="I311" s="114">
        <v>2.2000000000000002</v>
      </c>
      <c r="J311" s="114" t="s">
        <v>283</v>
      </c>
      <c r="K311" s="114" t="s">
        <v>283</v>
      </c>
      <c r="L311" s="114">
        <v>27139</v>
      </c>
      <c r="M311" s="114">
        <v>65.099999999999994</v>
      </c>
      <c r="N311" s="114">
        <v>51106</v>
      </c>
      <c r="O311" s="114">
        <v>122.5</v>
      </c>
      <c r="P311" s="114">
        <v>26531</v>
      </c>
      <c r="Q311" s="114">
        <v>63.6</v>
      </c>
      <c r="R311" s="114">
        <v>3353</v>
      </c>
      <c r="S311" s="114">
        <v>8</v>
      </c>
      <c r="T311" s="114">
        <v>4835</v>
      </c>
      <c r="U311" s="114">
        <v>11.6</v>
      </c>
      <c r="V311" s="114">
        <v>5503</v>
      </c>
      <c r="W311" s="114">
        <v>13.2</v>
      </c>
      <c r="X311" s="114">
        <v>4211</v>
      </c>
      <c r="Y311" s="114">
        <v>10.1</v>
      </c>
      <c r="Z311" s="114" t="s">
        <v>283</v>
      </c>
      <c r="AA311" s="114" t="s">
        <v>283</v>
      </c>
      <c r="AB311" s="114">
        <v>38918</v>
      </c>
      <c r="AC311" s="114">
        <v>93.3</v>
      </c>
      <c r="AD311" s="114">
        <v>9777</v>
      </c>
      <c r="AE311" s="114">
        <v>23.4</v>
      </c>
      <c r="AF311" s="114">
        <v>1448</v>
      </c>
      <c r="AG311" s="114">
        <v>3.5</v>
      </c>
      <c r="AH311" s="114">
        <v>5810</v>
      </c>
      <c r="AI311" s="114">
        <v>13.9</v>
      </c>
    </row>
    <row r="312" spans="1:35">
      <c r="A312" s="114">
        <v>1950</v>
      </c>
      <c r="B312" s="114">
        <v>437803</v>
      </c>
      <c r="C312" s="114">
        <v>1032.8</v>
      </c>
      <c r="D312" s="114">
        <v>56680</v>
      </c>
      <c r="E312" s="114">
        <v>133.69999999999999</v>
      </c>
      <c r="F312" s="114">
        <v>31758</v>
      </c>
      <c r="G312" s="114">
        <v>74.900000000000006</v>
      </c>
      <c r="H312" s="114">
        <v>1029</v>
      </c>
      <c r="I312" s="114">
        <v>2.4</v>
      </c>
      <c r="J312" s="114">
        <v>5296</v>
      </c>
      <c r="K312" s="114">
        <v>12.5</v>
      </c>
      <c r="L312" s="114">
        <v>27269</v>
      </c>
      <c r="M312" s="114">
        <v>64.3</v>
      </c>
      <c r="N312" s="114">
        <v>53540</v>
      </c>
      <c r="O312" s="114">
        <v>126.3</v>
      </c>
      <c r="P312" s="114">
        <v>26079</v>
      </c>
      <c r="Q312" s="114">
        <v>61.5</v>
      </c>
      <c r="R312" s="114">
        <v>3013</v>
      </c>
      <c r="S312" s="114">
        <v>7.1</v>
      </c>
      <c r="T312" s="114">
        <v>6772</v>
      </c>
      <c r="U312" s="114">
        <v>16</v>
      </c>
      <c r="V312" s="114">
        <v>5667</v>
      </c>
      <c r="W312" s="114">
        <v>13.4</v>
      </c>
      <c r="X312" s="114">
        <v>3743</v>
      </c>
      <c r="Y312" s="114">
        <v>8.8000000000000007</v>
      </c>
      <c r="Z312" s="114" t="s">
        <v>283</v>
      </c>
      <c r="AA312" s="114" t="s">
        <v>283</v>
      </c>
      <c r="AB312" s="114">
        <v>34938</v>
      </c>
      <c r="AC312" s="114">
        <v>82.4</v>
      </c>
      <c r="AD312" s="114">
        <v>9067</v>
      </c>
      <c r="AE312" s="114">
        <v>21.4</v>
      </c>
      <c r="AF312" s="114">
        <v>1747</v>
      </c>
      <c r="AG312" s="114">
        <v>4.0999999999999996</v>
      </c>
      <c r="AH312" s="114">
        <v>6491</v>
      </c>
      <c r="AI312" s="114">
        <v>15.3</v>
      </c>
    </row>
    <row r="313" spans="1:35">
      <c r="A313" s="114">
        <v>1951</v>
      </c>
      <c r="B313" s="114">
        <v>406458</v>
      </c>
      <c r="C313" s="114">
        <v>943.5</v>
      </c>
      <c r="D313" s="114">
        <v>43083</v>
      </c>
      <c r="E313" s="114">
        <v>100</v>
      </c>
      <c r="F313" s="114">
        <v>32482</v>
      </c>
      <c r="G313" s="114">
        <v>75.400000000000006</v>
      </c>
      <c r="H313" s="114">
        <v>1055</v>
      </c>
      <c r="I313" s="114">
        <v>2.4</v>
      </c>
      <c r="J313" s="114">
        <v>4774</v>
      </c>
      <c r="K313" s="114">
        <v>11.1</v>
      </c>
      <c r="L313" s="114">
        <v>27634</v>
      </c>
      <c r="M313" s="114">
        <v>64.099999999999994</v>
      </c>
      <c r="N313" s="114">
        <v>53470</v>
      </c>
      <c r="O313" s="114">
        <v>124.1</v>
      </c>
      <c r="P313" s="114">
        <v>23907</v>
      </c>
      <c r="Q313" s="114">
        <v>55.5</v>
      </c>
      <c r="R313" s="114">
        <v>2511</v>
      </c>
      <c r="S313" s="114">
        <v>5.8</v>
      </c>
      <c r="T313" s="114">
        <v>5979</v>
      </c>
      <c r="U313" s="114">
        <v>13.9</v>
      </c>
      <c r="V313" s="114">
        <v>5299</v>
      </c>
      <c r="W313" s="114">
        <v>12.3</v>
      </c>
      <c r="X313" s="114">
        <v>3851</v>
      </c>
      <c r="Y313" s="114">
        <v>8.9</v>
      </c>
      <c r="Z313" s="114" t="s">
        <v>283</v>
      </c>
      <c r="AA313" s="114" t="s">
        <v>283</v>
      </c>
      <c r="AB313" s="114">
        <v>36178</v>
      </c>
      <c r="AC313" s="114">
        <v>84</v>
      </c>
      <c r="AD313" s="114">
        <v>8769</v>
      </c>
      <c r="AE313" s="114">
        <v>20.399999999999999</v>
      </c>
      <c r="AF313" s="114">
        <v>1787</v>
      </c>
      <c r="AG313" s="114">
        <v>4.0999999999999996</v>
      </c>
      <c r="AH313" s="114">
        <v>6380</v>
      </c>
      <c r="AI313" s="114">
        <v>14.8</v>
      </c>
    </row>
    <row r="314" spans="1:35">
      <c r="A314" s="114">
        <v>1952</v>
      </c>
      <c r="B314" s="114">
        <v>369863</v>
      </c>
      <c r="C314" s="114">
        <v>846.3</v>
      </c>
      <c r="D314" s="114">
        <v>32125</v>
      </c>
      <c r="E314" s="114">
        <v>73.5</v>
      </c>
      <c r="F314" s="114">
        <v>33643</v>
      </c>
      <c r="G314" s="114">
        <v>77</v>
      </c>
      <c r="H314" s="114">
        <v>1054</v>
      </c>
      <c r="I314" s="114">
        <v>2.4</v>
      </c>
      <c r="J314" s="114">
        <v>4727</v>
      </c>
      <c r="K314" s="114">
        <v>10.8</v>
      </c>
      <c r="L314" s="114">
        <v>26778</v>
      </c>
      <c r="M314" s="114">
        <v>61.3</v>
      </c>
      <c r="N314" s="114">
        <v>55348</v>
      </c>
      <c r="O314" s="114">
        <v>126.6</v>
      </c>
      <c r="P314" s="114">
        <v>20252</v>
      </c>
      <c r="Q314" s="114">
        <v>46.3</v>
      </c>
      <c r="R314" s="114">
        <v>2126</v>
      </c>
      <c r="S314" s="114">
        <v>4.9000000000000004</v>
      </c>
      <c r="T314" s="114">
        <v>5131</v>
      </c>
      <c r="U314" s="114">
        <v>11.7</v>
      </c>
      <c r="V314" s="114">
        <v>4994</v>
      </c>
      <c r="W314" s="114">
        <v>11.4</v>
      </c>
      <c r="X314" s="114">
        <v>4360</v>
      </c>
      <c r="Y314" s="114">
        <v>10</v>
      </c>
      <c r="Z314" s="114" t="s">
        <v>283</v>
      </c>
      <c r="AA314" s="114" t="s">
        <v>283</v>
      </c>
      <c r="AB314" s="114">
        <v>36046</v>
      </c>
      <c r="AC314" s="114">
        <v>82.5</v>
      </c>
      <c r="AD314" s="114">
        <v>8313</v>
      </c>
      <c r="AE314" s="114">
        <v>19</v>
      </c>
      <c r="AF314" s="114">
        <v>1783</v>
      </c>
      <c r="AG314" s="114">
        <v>4.0999999999999996</v>
      </c>
      <c r="AH314" s="114">
        <v>6605</v>
      </c>
      <c r="AI314" s="114">
        <v>15.1</v>
      </c>
    </row>
    <row r="315" spans="1:35">
      <c r="A315" s="114">
        <v>1953</v>
      </c>
      <c r="B315" s="114">
        <v>372688</v>
      </c>
      <c r="C315" s="114">
        <v>841.6</v>
      </c>
      <c r="D315" s="114">
        <v>25948</v>
      </c>
      <c r="E315" s="114">
        <v>58.6</v>
      </c>
      <c r="F315" s="114">
        <v>34192</v>
      </c>
      <c r="G315" s="114">
        <v>77.2</v>
      </c>
      <c r="H315" s="114">
        <v>1113</v>
      </c>
      <c r="I315" s="114">
        <v>2.5</v>
      </c>
      <c r="J315" s="114">
        <v>4910</v>
      </c>
      <c r="K315" s="114">
        <v>11.1</v>
      </c>
      <c r="L315" s="114">
        <v>28138</v>
      </c>
      <c r="M315" s="114">
        <v>63.5</v>
      </c>
      <c r="N315" s="114">
        <v>57930</v>
      </c>
      <c r="O315" s="114">
        <v>130.80000000000001</v>
      </c>
      <c r="P315" s="114">
        <v>22253</v>
      </c>
      <c r="Q315" s="114">
        <v>50.3</v>
      </c>
      <c r="R315" s="114">
        <v>2066</v>
      </c>
      <c r="S315" s="114">
        <v>4.7</v>
      </c>
      <c r="T315" s="114">
        <v>6330</v>
      </c>
      <c r="U315" s="114">
        <v>14.3</v>
      </c>
      <c r="V315" s="114">
        <v>4786</v>
      </c>
      <c r="W315" s="114">
        <v>10.8</v>
      </c>
      <c r="X315" s="114">
        <v>4730</v>
      </c>
      <c r="Y315" s="114">
        <v>10.7</v>
      </c>
      <c r="Z315" s="114" t="s">
        <v>283</v>
      </c>
      <c r="AA315" s="114" t="s">
        <v>283</v>
      </c>
      <c r="AB315" s="114">
        <v>40789</v>
      </c>
      <c r="AC315" s="114">
        <v>92.1</v>
      </c>
      <c r="AD315" s="114">
        <v>9374</v>
      </c>
      <c r="AE315" s="114">
        <v>21.2</v>
      </c>
      <c r="AF315" s="114">
        <v>2001</v>
      </c>
      <c r="AG315" s="114">
        <v>4.5</v>
      </c>
      <c r="AH315" s="114">
        <v>7281</v>
      </c>
      <c r="AI315" s="114">
        <v>16.399999999999999</v>
      </c>
    </row>
    <row r="316" spans="1:35">
      <c r="A316" s="114">
        <v>1954</v>
      </c>
      <c r="B316" s="114">
        <v>341833</v>
      </c>
      <c r="C316" s="114">
        <v>761.1</v>
      </c>
      <c r="D316" s="114">
        <v>23885</v>
      </c>
      <c r="E316" s="114">
        <v>53.2</v>
      </c>
      <c r="F316" s="114">
        <v>35606</v>
      </c>
      <c r="G316" s="114">
        <v>79.3</v>
      </c>
      <c r="H316" s="114">
        <v>1088</v>
      </c>
      <c r="I316" s="114">
        <v>2.4</v>
      </c>
      <c r="J316" s="114">
        <v>4719</v>
      </c>
      <c r="K316" s="114">
        <v>10.5</v>
      </c>
      <c r="L316" s="114">
        <v>26399</v>
      </c>
      <c r="M316" s="114">
        <v>58.8</v>
      </c>
      <c r="N316" s="114">
        <v>56985</v>
      </c>
      <c r="O316" s="114">
        <v>126.9</v>
      </c>
      <c r="P316" s="114">
        <v>17979</v>
      </c>
      <c r="Q316" s="114">
        <v>40</v>
      </c>
      <c r="R316" s="114">
        <v>1556</v>
      </c>
      <c r="S316" s="114">
        <v>3.5</v>
      </c>
      <c r="T316" s="114">
        <v>4361</v>
      </c>
      <c r="U316" s="114">
        <v>9.6999999999999993</v>
      </c>
      <c r="V316" s="114">
        <v>4292</v>
      </c>
      <c r="W316" s="114">
        <v>9.6</v>
      </c>
      <c r="X316" s="114">
        <v>4997</v>
      </c>
      <c r="Y316" s="114">
        <v>11.1</v>
      </c>
      <c r="Z316" s="114" t="s">
        <v>283</v>
      </c>
      <c r="AA316" s="114" t="s">
        <v>283</v>
      </c>
      <c r="AB316" s="114">
        <v>36976</v>
      </c>
      <c r="AC316" s="114">
        <v>82.3</v>
      </c>
      <c r="AD316" s="114">
        <v>8668</v>
      </c>
      <c r="AE316" s="114">
        <v>19.3</v>
      </c>
      <c r="AF316" s="114">
        <v>2497</v>
      </c>
      <c r="AG316" s="114">
        <v>5.6</v>
      </c>
      <c r="AH316" s="114">
        <v>7994</v>
      </c>
      <c r="AI316" s="114">
        <v>17.8</v>
      </c>
    </row>
    <row r="317" spans="1:35">
      <c r="A317" s="114">
        <v>1955</v>
      </c>
      <c r="B317" s="114">
        <v>328277</v>
      </c>
      <c r="C317" s="114">
        <v>722.8</v>
      </c>
      <c r="D317" s="114">
        <v>20134</v>
      </c>
      <c r="E317" s="114">
        <v>44.3</v>
      </c>
      <c r="F317" s="114">
        <v>36498</v>
      </c>
      <c r="G317" s="114">
        <v>80.400000000000006</v>
      </c>
      <c r="H317" s="114">
        <v>1171</v>
      </c>
      <c r="I317" s="114">
        <v>2.6</v>
      </c>
      <c r="J317" s="114">
        <v>4688</v>
      </c>
      <c r="K317" s="114">
        <v>10.3</v>
      </c>
      <c r="L317" s="114">
        <v>27069</v>
      </c>
      <c r="M317" s="114">
        <v>59.6</v>
      </c>
      <c r="N317" s="114">
        <v>58767</v>
      </c>
      <c r="O317" s="114">
        <v>129.4</v>
      </c>
      <c r="P317" s="114">
        <v>16344</v>
      </c>
      <c r="Q317" s="114">
        <v>36</v>
      </c>
      <c r="R317" s="114">
        <v>1371</v>
      </c>
      <c r="S317" s="114">
        <v>3</v>
      </c>
      <c r="T317" s="114">
        <v>4572</v>
      </c>
      <c r="U317" s="114">
        <v>10.1</v>
      </c>
      <c r="V317" s="114">
        <v>3965</v>
      </c>
      <c r="W317" s="114">
        <v>8.6999999999999993</v>
      </c>
      <c r="X317" s="114">
        <v>5078</v>
      </c>
      <c r="Y317" s="114">
        <v>11.2</v>
      </c>
      <c r="Z317" s="114" t="s">
        <v>283</v>
      </c>
      <c r="AA317" s="114" t="s">
        <v>283</v>
      </c>
      <c r="AB317" s="114">
        <v>36351</v>
      </c>
      <c r="AC317" s="114">
        <v>80</v>
      </c>
      <c r="AD317" s="114">
        <v>8357</v>
      </c>
      <c r="AE317" s="114">
        <v>18.399999999999999</v>
      </c>
      <c r="AF317" s="114">
        <v>2256</v>
      </c>
      <c r="AG317" s="114">
        <v>5</v>
      </c>
      <c r="AH317" s="114">
        <v>8641</v>
      </c>
      <c r="AI317" s="114">
        <v>19</v>
      </c>
    </row>
    <row r="318" spans="1:35">
      <c r="A318" s="114">
        <v>1956</v>
      </c>
      <c r="B318" s="114">
        <v>343065</v>
      </c>
      <c r="C318" s="114">
        <v>747.4</v>
      </c>
      <c r="D318" s="114">
        <v>18361</v>
      </c>
      <c r="E318" s="114">
        <v>40</v>
      </c>
      <c r="F318" s="114">
        <v>38251</v>
      </c>
      <c r="G318" s="114">
        <v>83.3</v>
      </c>
      <c r="H318" s="114">
        <v>1383</v>
      </c>
      <c r="I318" s="114">
        <v>3</v>
      </c>
      <c r="J318" s="114">
        <v>5436</v>
      </c>
      <c r="K318" s="114">
        <v>11.8</v>
      </c>
      <c r="L318" s="114">
        <v>29550</v>
      </c>
      <c r="M318" s="114">
        <v>64.400000000000006</v>
      </c>
      <c r="N318" s="114">
        <v>64504</v>
      </c>
      <c r="O318" s="114">
        <v>140.5</v>
      </c>
      <c r="P318" s="114">
        <v>16346</v>
      </c>
      <c r="Q318" s="114">
        <v>35.6</v>
      </c>
      <c r="R318" s="114">
        <v>1360</v>
      </c>
      <c r="S318" s="114">
        <v>3</v>
      </c>
      <c r="T318" s="114">
        <v>4846</v>
      </c>
      <c r="U318" s="114">
        <v>10.6</v>
      </c>
      <c r="V318" s="114">
        <v>3872</v>
      </c>
      <c r="W318" s="114">
        <v>8.4</v>
      </c>
      <c r="X318" s="114">
        <v>5248</v>
      </c>
      <c r="Y318" s="114">
        <v>11.4</v>
      </c>
      <c r="Z318" s="114" t="s">
        <v>283</v>
      </c>
      <c r="AA318" s="114" t="s">
        <v>283</v>
      </c>
      <c r="AB318" s="114">
        <v>41345</v>
      </c>
      <c r="AC318" s="114">
        <v>90.1</v>
      </c>
      <c r="AD318" s="114">
        <v>8151</v>
      </c>
      <c r="AE318" s="114">
        <v>17.8</v>
      </c>
      <c r="AF318" s="114">
        <v>2211</v>
      </c>
      <c r="AG318" s="114">
        <v>4.8</v>
      </c>
      <c r="AH318" s="114">
        <v>8885</v>
      </c>
      <c r="AI318" s="114">
        <v>19.399999999999999</v>
      </c>
    </row>
    <row r="319" spans="1:35">
      <c r="A319" s="114">
        <v>1957</v>
      </c>
      <c r="B319" s="114">
        <v>354943</v>
      </c>
      <c r="C319" s="114">
        <v>766.3</v>
      </c>
      <c r="D319" s="114">
        <v>17543</v>
      </c>
      <c r="E319" s="114">
        <v>37.9</v>
      </c>
      <c r="F319" s="114">
        <v>38378</v>
      </c>
      <c r="G319" s="114">
        <v>82.9</v>
      </c>
      <c r="H319" s="114">
        <v>1419</v>
      </c>
      <c r="I319" s="114">
        <v>3.1</v>
      </c>
      <c r="J319" s="114">
        <v>5782</v>
      </c>
      <c r="K319" s="114">
        <v>12.5</v>
      </c>
      <c r="L319" s="114">
        <v>32541</v>
      </c>
      <c r="M319" s="114">
        <v>70.3</v>
      </c>
      <c r="N319" s="114">
        <v>65379</v>
      </c>
      <c r="O319" s="114">
        <v>141.19999999999999</v>
      </c>
      <c r="P319" s="114">
        <v>20436</v>
      </c>
      <c r="Q319" s="114">
        <v>44.1</v>
      </c>
      <c r="R319" s="114">
        <v>1371</v>
      </c>
      <c r="S319" s="114">
        <v>3</v>
      </c>
      <c r="T319" s="114">
        <v>5695</v>
      </c>
      <c r="U319" s="114">
        <v>12.3</v>
      </c>
      <c r="V319" s="114">
        <v>3982</v>
      </c>
      <c r="W319" s="114">
        <v>8.6</v>
      </c>
      <c r="X319" s="114">
        <v>5224</v>
      </c>
      <c r="Y319" s="114">
        <v>11.3</v>
      </c>
      <c r="Z319" s="114" t="s">
        <v>283</v>
      </c>
      <c r="AA319" s="114" t="s">
        <v>283</v>
      </c>
      <c r="AB319" s="114">
        <v>44856</v>
      </c>
      <c r="AC319" s="114">
        <v>96.8</v>
      </c>
      <c r="AD319" s="114">
        <v>8540</v>
      </c>
      <c r="AE319" s="114">
        <v>18.399999999999999</v>
      </c>
      <c r="AF319" s="114">
        <v>2554</v>
      </c>
      <c r="AG319" s="114">
        <v>5.5</v>
      </c>
      <c r="AH319" s="114">
        <v>8860</v>
      </c>
      <c r="AI319" s="114">
        <v>19.100000000000001</v>
      </c>
    </row>
    <row r="320" spans="1:35">
      <c r="A320" s="114">
        <v>1958</v>
      </c>
      <c r="B320" s="114">
        <v>320542</v>
      </c>
      <c r="C320" s="114">
        <v>685.2</v>
      </c>
      <c r="D320" s="114">
        <v>14530</v>
      </c>
      <c r="E320" s="114">
        <v>31.1</v>
      </c>
      <c r="F320" s="114">
        <v>40658</v>
      </c>
      <c r="G320" s="114">
        <v>86.9</v>
      </c>
      <c r="H320" s="114">
        <v>1442</v>
      </c>
      <c r="I320" s="114">
        <v>3.1</v>
      </c>
      <c r="J320" s="114">
        <v>6422</v>
      </c>
      <c r="K320" s="114">
        <v>13.7</v>
      </c>
      <c r="L320" s="114">
        <v>29245</v>
      </c>
      <c r="M320" s="114">
        <v>62.5</v>
      </c>
      <c r="N320" s="114">
        <v>65125</v>
      </c>
      <c r="O320" s="114">
        <v>139.19999999999999</v>
      </c>
      <c r="P320" s="114">
        <v>16591</v>
      </c>
      <c r="Q320" s="114">
        <v>35.5</v>
      </c>
      <c r="R320" s="114">
        <v>1197</v>
      </c>
      <c r="S320" s="114">
        <v>2.6</v>
      </c>
      <c r="T320" s="114">
        <v>4070</v>
      </c>
      <c r="U320" s="114">
        <v>8.6999999999999993</v>
      </c>
      <c r="V320" s="114">
        <v>3671</v>
      </c>
      <c r="W320" s="114">
        <v>7.8</v>
      </c>
      <c r="X320" s="114">
        <v>5096</v>
      </c>
      <c r="Y320" s="114">
        <v>10.9</v>
      </c>
      <c r="Z320" s="114" t="s">
        <v>283</v>
      </c>
      <c r="AA320" s="114" t="s">
        <v>283</v>
      </c>
      <c r="AB320" s="114">
        <v>31567</v>
      </c>
      <c r="AC320" s="114">
        <v>67.5</v>
      </c>
      <c r="AD320" s="114">
        <v>9034</v>
      </c>
      <c r="AE320" s="114">
        <v>19.3</v>
      </c>
      <c r="AF320" s="114">
        <v>2706</v>
      </c>
      <c r="AG320" s="114">
        <v>5.8</v>
      </c>
      <c r="AH320" s="114">
        <v>9746</v>
      </c>
      <c r="AI320" s="114">
        <v>20.8</v>
      </c>
    </row>
    <row r="321" spans="1:35">
      <c r="A321" s="114">
        <v>1959</v>
      </c>
      <c r="B321" s="114">
        <v>322370</v>
      </c>
      <c r="C321" s="114">
        <v>682.1</v>
      </c>
      <c r="D321" s="114">
        <v>12950</v>
      </c>
      <c r="E321" s="114">
        <v>27.4</v>
      </c>
      <c r="F321" s="114">
        <v>42071</v>
      </c>
      <c r="G321" s="114">
        <v>89</v>
      </c>
      <c r="H321" s="114">
        <v>1501</v>
      </c>
      <c r="I321" s="114">
        <v>3.2</v>
      </c>
      <c r="J321" s="114">
        <v>6811</v>
      </c>
      <c r="K321" s="114">
        <v>14.4</v>
      </c>
      <c r="L321" s="114">
        <v>30819</v>
      </c>
      <c r="M321" s="114">
        <v>65.2</v>
      </c>
      <c r="N321" s="114">
        <v>67689</v>
      </c>
      <c r="O321" s="114">
        <v>143.19999999999999</v>
      </c>
      <c r="P321" s="114">
        <v>15925</v>
      </c>
      <c r="Q321" s="114">
        <v>33.700000000000003</v>
      </c>
      <c r="R321" s="114">
        <v>989</v>
      </c>
      <c r="S321" s="114">
        <v>2.1</v>
      </c>
      <c r="T321" s="114">
        <v>3927</v>
      </c>
      <c r="U321" s="114">
        <v>8.3000000000000007</v>
      </c>
      <c r="V321" s="114">
        <v>3596</v>
      </c>
      <c r="W321" s="114">
        <v>7.6</v>
      </c>
      <c r="X321" s="114">
        <v>5284</v>
      </c>
      <c r="Y321" s="114">
        <v>11.2</v>
      </c>
      <c r="Z321" s="114" t="s">
        <v>283</v>
      </c>
      <c r="AA321" s="114" t="s">
        <v>283</v>
      </c>
      <c r="AB321" s="114">
        <v>32696</v>
      </c>
      <c r="AC321" s="114">
        <v>69.2</v>
      </c>
      <c r="AD321" s="114">
        <v>11432</v>
      </c>
      <c r="AE321" s="114">
        <v>24.2</v>
      </c>
      <c r="AF321" s="114">
        <v>3122</v>
      </c>
      <c r="AG321" s="114">
        <v>6.6</v>
      </c>
      <c r="AH321" s="114">
        <v>8911</v>
      </c>
      <c r="AI321" s="114">
        <v>18.899999999999999</v>
      </c>
    </row>
    <row r="322" spans="1:35">
      <c r="A322" s="114">
        <v>1960</v>
      </c>
      <c r="B322" s="114">
        <v>329073</v>
      </c>
      <c r="C322" s="114">
        <v>692.2</v>
      </c>
      <c r="D322" s="114">
        <v>12190</v>
      </c>
      <c r="E322" s="114">
        <v>25.6</v>
      </c>
      <c r="F322" s="114">
        <v>42875</v>
      </c>
      <c r="G322" s="114">
        <v>90.2</v>
      </c>
      <c r="H322" s="114">
        <v>1713</v>
      </c>
      <c r="I322" s="114">
        <v>3.6</v>
      </c>
      <c r="J322" s="114">
        <v>7755</v>
      </c>
      <c r="K322" s="114">
        <v>16.3</v>
      </c>
      <c r="L322" s="114">
        <v>33645</v>
      </c>
      <c r="M322" s="114">
        <v>70.8</v>
      </c>
      <c r="N322" s="114">
        <v>71144</v>
      </c>
      <c r="O322" s="114">
        <v>149.6</v>
      </c>
      <c r="P322" s="114">
        <v>17382</v>
      </c>
      <c r="Q322" s="114">
        <v>36.6</v>
      </c>
      <c r="R322" s="114">
        <v>1126</v>
      </c>
      <c r="S322" s="114">
        <v>2.4</v>
      </c>
      <c r="T322" s="114">
        <v>4465</v>
      </c>
      <c r="U322" s="114">
        <v>9.4</v>
      </c>
      <c r="V322" s="114">
        <v>3417</v>
      </c>
      <c r="W322" s="114">
        <v>7.2</v>
      </c>
      <c r="X322" s="114">
        <v>5376</v>
      </c>
      <c r="Y322" s="114">
        <v>11.3</v>
      </c>
      <c r="Z322" s="114" t="s">
        <v>283</v>
      </c>
      <c r="AA322" s="114" t="s">
        <v>283</v>
      </c>
      <c r="AB322" s="114">
        <v>33592</v>
      </c>
      <c r="AC322" s="114">
        <v>70.7</v>
      </c>
      <c r="AD322" s="114">
        <v>9177</v>
      </c>
      <c r="AE322" s="114">
        <v>19.3</v>
      </c>
      <c r="AF322" s="114">
        <v>3587</v>
      </c>
      <c r="AG322" s="114">
        <v>7.5</v>
      </c>
      <c r="AH322" s="114">
        <v>8637</v>
      </c>
      <c r="AI322" s="114">
        <v>18.2</v>
      </c>
    </row>
    <row r="323" spans="1:35">
      <c r="A323" s="114">
        <v>1961</v>
      </c>
      <c r="B323" s="114">
        <v>323786</v>
      </c>
      <c r="C323" s="114">
        <v>674.8</v>
      </c>
      <c r="D323" s="114">
        <v>10404</v>
      </c>
      <c r="E323" s="114">
        <v>21.7</v>
      </c>
      <c r="F323" s="114">
        <v>44188</v>
      </c>
      <c r="G323" s="114">
        <v>92.1</v>
      </c>
      <c r="H323" s="114">
        <v>1904</v>
      </c>
      <c r="I323" s="114">
        <v>4</v>
      </c>
      <c r="J323" s="114">
        <v>8309</v>
      </c>
      <c r="K323" s="114">
        <v>17.3</v>
      </c>
      <c r="L323" s="114">
        <v>33693</v>
      </c>
      <c r="M323" s="114">
        <v>70.2</v>
      </c>
      <c r="N323" s="114">
        <v>73149</v>
      </c>
      <c r="O323" s="114">
        <v>152.5</v>
      </c>
      <c r="P323" s="114">
        <v>15048</v>
      </c>
      <c r="Q323" s="114">
        <v>31.4</v>
      </c>
      <c r="R323" s="114">
        <v>989</v>
      </c>
      <c r="S323" s="114">
        <v>2.1</v>
      </c>
      <c r="T323" s="114">
        <v>3906</v>
      </c>
      <c r="U323" s="114">
        <v>8.1</v>
      </c>
      <c r="V323" s="114">
        <v>3194</v>
      </c>
      <c r="W323" s="114">
        <v>6.7</v>
      </c>
      <c r="X323" s="114">
        <v>5565</v>
      </c>
      <c r="Y323" s="114">
        <v>11.6</v>
      </c>
      <c r="Z323" s="114" t="s">
        <v>283</v>
      </c>
      <c r="AA323" s="114" t="s">
        <v>283</v>
      </c>
      <c r="AB323" s="114">
        <v>34586</v>
      </c>
      <c r="AC323" s="114">
        <v>72.099999999999994</v>
      </c>
      <c r="AD323" s="114">
        <v>9525</v>
      </c>
      <c r="AE323" s="114">
        <v>19.899999999999999</v>
      </c>
      <c r="AF323" s="114">
        <v>3805</v>
      </c>
      <c r="AG323" s="114">
        <v>7.9</v>
      </c>
      <c r="AH323" s="114">
        <v>8113</v>
      </c>
      <c r="AI323" s="114">
        <v>16.899999999999999</v>
      </c>
    </row>
    <row r="324" spans="1:35">
      <c r="A324" s="114">
        <v>1962</v>
      </c>
      <c r="B324" s="114">
        <v>329439</v>
      </c>
      <c r="C324" s="114">
        <v>680.2</v>
      </c>
      <c r="D324" s="114">
        <v>10147</v>
      </c>
      <c r="E324" s="114">
        <v>21</v>
      </c>
      <c r="F324" s="114">
        <v>44725</v>
      </c>
      <c r="G324" s="114">
        <v>92.3</v>
      </c>
      <c r="H324" s="114">
        <v>2066</v>
      </c>
      <c r="I324" s="114">
        <v>4.3</v>
      </c>
      <c r="J324" s="114">
        <v>8986</v>
      </c>
      <c r="K324" s="114">
        <v>18.600000000000001</v>
      </c>
      <c r="L324" s="114">
        <v>35263</v>
      </c>
      <c r="M324" s="114">
        <v>72.8</v>
      </c>
      <c r="N324" s="114">
        <v>75351</v>
      </c>
      <c r="O324" s="114">
        <v>155.6</v>
      </c>
      <c r="P324" s="114">
        <v>16292</v>
      </c>
      <c r="Q324" s="114">
        <v>33.6</v>
      </c>
      <c r="R324" s="114">
        <v>1249</v>
      </c>
      <c r="S324" s="114">
        <v>2.6</v>
      </c>
      <c r="T324" s="114">
        <v>4550</v>
      </c>
      <c r="U324" s="114">
        <v>9.4</v>
      </c>
      <c r="V324" s="114">
        <v>3130</v>
      </c>
      <c r="W324" s="114">
        <v>6.5</v>
      </c>
      <c r="X324" s="114">
        <v>5319</v>
      </c>
      <c r="Y324" s="114">
        <v>11</v>
      </c>
      <c r="Z324" s="114" t="s">
        <v>283</v>
      </c>
      <c r="AA324" s="114" t="s">
        <v>283</v>
      </c>
      <c r="AB324" s="114">
        <v>34403</v>
      </c>
      <c r="AC324" s="114">
        <v>71</v>
      </c>
      <c r="AD324" s="114">
        <v>8873</v>
      </c>
      <c r="AE324" s="114">
        <v>18.3</v>
      </c>
      <c r="AF324" s="114">
        <v>3438</v>
      </c>
      <c r="AG324" s="114">
        <v>7.1</v>
      </c>
      <c r="AH324" s="114">
        <v>7183</v>
      </c>
      <c r="AI324" s="114">
        <v>14.8</v>
      </c>
    </row>
    <row r="325" spans="1:35">
      <c r="A325" s="114">
        <v>1963</v>
      </c>
      <c r="B325" s="114">
        <v>309301</v>
      </c>
      <c r="C325" s="114">
        <v>632.20000000000005</v>
      </c>
      <c r="D325" s="114">
        <v>8345</v>
      </c>
      <c r="E325" s="114">
        <v>17.100000000000001</v>
      </c>
      <c r="F325" s="114">
        <v>45859</v>
      </c>
      <c r="G325" s="114">
        <v>93.7</v>
      </c>
      <c r="H325" s="114">
        <v>2166</v>
      </c>
      <c r="I325" s="114">
        <v>4.4000000000000004</v>
      </c>
      <c r="J325" s="114">
        <v>8969</v>
      </c>
      <c r="K325" s="114">
        <v>18.3</v>
      </c>
      <c r="L325" s="114">
        <v>33067</v>
      </c>
      <c r="M325" s="114">
        <v>67.599999999999994</v>
      </c>
      <c r="N325" s="114">
        <v>76875</v>
      </c>
      <c r="O325" s="114">
        <v>157.1</v>
      </c>
      <c r="P325" s="114">
        <v>12099</v>
      </c>
      <c r="Q325" s="114">
        <v>24.7</v>
      </c>
      <c r="R325" s="114">
        <v>1028</v>
      </c>
      <c r="S325" s="114">
        <v>2.1</v>
      </c>
      <c r="T325" s="114">
        <v>3562</v>
      </c>
      <c r="U325" s="114">
        <v>7.3</v>
      </c>
      <c r="V325" s="114">
        <v>2922</v>
      </c>
      <c r="W325" s="114">
        <v>6</v>
      </c>
      <c r="X325" s="114">
        <v>5471</v>
      </c>
      <c r="Y325" s="114">
        <v>11.2</v>
      </c>
      <c r="Z325" s="114" t="s">
        <v>283</v>
      </c>
      <c r="AA325" s="114" t="s">
        <v>283</v>
      </c>
      <c r="AB325" s="114">
        <v>30933</v>
      </c>
      <c r="AC325" s="114">
        <v>63.2</v>
      </c>
      <c r="AD325" s="114">
        <v>8998</v>
      </c>
      <c r="AE325" s="114">
        <v>18.399999999999999</v>
      </c>
      <c r="AF325" s="114">
        <v>3765</v>
      </c>
      <c r="AG325" s="114">
        <v>7.7</v>
      </c>
      <c r="AH325" s="114">
        <v>6567</v>
      </c>
      <c r="AI325" s="114">
        <v>13.4</v>
      </c>
    </row>
    <row r="326" spans="1:35">
      <c r="A326" s="114">
        <v>1964</v>
      </c>
      <c r="B326" s="114">
        <v>309536</v>
      </c>
      <c r="C326" s="114">
        <v>626</v>
      </c>
      <c r="D326" s="114">
        <v>8087</v>
      </c>
      <c r="E326" s="114">
        <v>16.399999999999999</v>
      </c>
      <c r="F326" s="114">
        <v>46619</v>
      </c>
      <c r="G326" s="114">
        <v>94.3</v>
      </c>
      <c r="H326" s="114">
        <v>2477</v>
      </c>
      <c r="I326" s="114">
        <v>5</v>
      </c>
      <c r="J326" s="114">
        <v>9496</v>
      </c>
      <c r="K326" s="114">
        <v>19.2</v>
      </c>
      <c r="L326" s="114">
        <v>33342</v>
      </c>
      <c r="M326" s="114">
        <v>67.400000000000006</v>
      </c>
      <c r="N326" s="114">
        <v>77861</v>
      </c>
      <c r="O326" s="114">
        <v>157.5</v>
      </c>
      <c r="P326" s="114">
        <v>11991</v>
      </c>
      <c r="Q326" s="114">
        <v>24.3</v>
      </c>
      <c r="R326" s="114">
        <v>1087</v>
      </c>
      <c r="S326" s="114">
        <v>2.2000000000000002</v>
      </c>
      <c r="T326" s="114">
        <v>3629</v>
      </c>
      <c r="U326" s="114">
        <v>7.3</v>
      </c>
      <c r="V326" s="114">
        <v>2845</v>
      </c>
      <c r="W326" s="114">
        <v>5.8</v>
      </c>
      <c r="X326" s="114">
        <v>5359</v>
      </c>
      <c r="Y326" s="114">
        <v>10.8</v>
      </c>
      <c r="Z326" s="114" t="s">
        <v>283</v>
      </c>
      <c r="AA326" s="114" t="s">
        <v>283</v>
      </c>
      <c r="AB326" s="114">
        <v>30257</v>
      </c>
      <c r="AC326" s="114">
        <v>61.2</v>
      </c>
      <c r="AD326" s="114">
        <v>9151</v>
      </c>
      <c r="AE326" s="114">
        <v>18.5</v>
      </c>
      <c r="AF326" s="114">
        <v>3977</v>
      </c>
      <c r="AG326" s="114">
        <v>8</v>
      </c>
      <c r="AH326" s="114">
        <v>6371</v>
      </c>
      <c r="AI326" s="114">
        <v>12.9</v>
      </c>
    </row>
    <row r="327" spans="1:35">
      <c r="A327" s="114">
        <v>1965</v>
      </c>
      <c r="B327" s="114">
        <v>321722</v>
      </c>
      <c r="C327" s="114">
        <v>643.1</v>
      </c>
      <c r="D327" s="114">
        <v>7585</v>
      </c>
      <c r="E327" s="114">
        <v>15.2</v>
      </c>
      <c r="F327" s="114">
        <v>47637</v>
      </c>
      <c r="G327" s="114">
        <v>95.2</v>
      </c>
      <c r="H327" s="114">
        <v>2652</v>
      </c>
      <c r="I327" s="114">
        <v>5.3</v>
      </c>
      <c r="J327" s="114">
        <v>9811</v>
      </c>
      <c r="K327" s="114">
        <v>19.600000000000001</v>
      </c>
      <c r="L327" s="114">
        <v>36845</v>
      </c>
      <c r="M327" s="114">
        <v>73.599999999999994</v>
      </c>
      <c r="N327" s="114">
        <v>80050</v>
      </c>
      <c r="O327" s="114">
        <v>160</v>
      </c>
      <c r="P327" s="114">
        <v>13906</v>
      </c>
      <c r="Q327" s="114">
        <v>27.8</v>
      </c>
      <c r="R327" s="114">
        <v>1205</v>
      </c>
      <c r="S327" s="114">
        <v>2.4</v>
      </c>
      <c r="T327" s="114">
        <v>4221</v>
      </c>
      <c r="U327" s="114">
        <v>8.4</v>
      </c>
      <c r="V327" s="114">
        <v>2798</v>
      </c>
      <c r="W327" s="114">
        <v>5.6</v>
      </c>
      <c r="X327" s="114">
        <v>5081</v>
      </c>
      <c r="Y327" s="114">
        <v>10.199999999999999</v>
      </c>
      <c r="Z327" s="114" t="s">
        <v>283</v>
      </c>
      <c r="AA327" s="114" t="s">
        <v>283</v>
      </c>
      <c r="AB327" s="114">
        <v>31588</v>
      </c>
      <c r="AC327" s="114">
        <v>63.1</v>
      </c>
      <c r="AD327" s="114">
        <v>9514</v>
      </c>
      <c r="AE327" s="114">
        <v>19</v>
      </c>
      <c r="AF327" s="114">
        <v>4017</v>
      </c>
      <c r="AG327" s="114">
        <v>8</v>
      </c>
      <c r="AH327" s="114">
        <v>6114</v>
      </c>
      <c r="AI327" s="114">
        <v>12.2</v>
      </c>
    </row>
    <row r="328" spans="1:35">
      <c r="A328" s="114">
        <v>1966</v>
      </c>
      <c r="B328" s="114">
        <v>306986</v>
      </c>
      <c r="C328" s="114">
        <v>608.70000000000005</v>
      </c>
      <c r="D328" s="114">
        <v>6860</v>
      </c>
      <c r="E328" s="114">
        <v>13.6</v>
      </c>
      <c r="F328" s="114">
        <v>49002</v>
      </c>
      <c r="G328" s="114">
        <v>97.2</v>
      </c>
      <c r="H328" s="114">
        <v>3015</v>
      </c>
      <c r="I328" s="114">
        <v>6</v>
      </c>
      <c r="J328" s="114">
        <v>9593</v>
      </c>
      <c r="K328" s="114">
        <v>19</v>
      </c>
      <c r="L328" s="114">
        <v>34581</v>
      </c>
      <c r="M328" s="114">
        <v>68.599999999999994</v>
      </c>
      <c r="N328" s="114">
        <v>80120</v>
      </c>
      <c r="O328" s="114">
        <v>158.9</v>
      </c>
      <c r="P328" s="114">
        <v>10468</v>
      </c>
      <c r="Q328" s="114">
        <v>20.8</v>
      </c>
      <c r="R328" s="114">
        <v>956</v>
      </c>
      <c r="S328" s="114">
        <v>1.9</v>
      </c>
      <c r="T328" s="114">
        <v>3601</v>
      </c>
      <c r="U328" s="114">
        <v>7.1</v>
      </c>
      <c r="V328" s="114">
        <v>2665</v>
      </c>
      <c r="W328" s="114">
        <v>5.3</v>
      </c>
      <c r="X328" s="114">
        <v>5154</v>
      </c>
      <c r="Y328" s="114">
        <v>10.199999999999999</v>
      </c>
      <c r="Z328" s="114" t="s">
        <v>283</v>
      </c>
      <c r="AA328" s="114" t="s">
        <v>283</v>
      </c>
      <c r="AB328" s="114">
        <v>28678</v>
      </c>
      <c r="AC328" s="114">
        <v>56.9</v>
      </c>
      <c r="AD328" s="114">
        <v>10017</v>
      </c>
      <c r="AE328" s="114">
        <v>19.899999999999999</v>
      </c>
      <c r="AF328" s="114">
        <v>4311</v>
      </c>
      <c r="AG328" s="114">
        <v>8.5</v>
      </c>
      <c r="AH328" s="114">
        <v>6600</v>
      </c>
      <c r="AI328" s="114">
        <v>13.1</v>
      </c>
    </row>
    <row r="329" spans="1:35">
      <c r="A329" s="114">
        <v>1967</v>
      </c>
      <c r="B329" s="114">
        <v>308930</v>
      </c>
      <c r="C329" s="114">
        <v>608.9</v>
      </c>
      <c r="D329" s="114">
        <v>5935</v>
      </c>
      <c r="E329" s="114">
        <v>11.7</v>
      </c>
      <c r="F329" s="114">
        <v>50285</v>
      </c>
      <c r="G329" s="114">
        <v>99.1</v>
      </c>
      <c r="H329" s="114">
        <v>3162</v>
      </c>
      <c r="I329" s="114">
        <v>6.2</v>
      </c>
      <c r="J329" s="114">
        <v>9520</v>
      </c>
      <c r="K329" s="114">
        <v>18.8</v>
      </c>
      <c r="L329" s="114">
        <v>36524</v>
      </c>
      <c r="M329" s="114">
        <v>72</v>
      </c>
      <c r="N329" s="114">
        <v>80440</v>
      </c>
      <c r="O329" s="114">
        <v>158.5</v>
      </c>
      <c r="P329" s="114">
        <v>10944</v>
      </c>
      <c r="Q329" s="114">
        <v>21.6</v>
      </c>
      <c r="R329" s="114">
        <v>1006</v>
      </c>
      <c r="S329" s="114">
        <v>2</v>
      </c>
      <c r="T329" s="114">
        <v>3627</v>
      </c>
      <c r="U329" s="114">
        <v>7.1</v>
      </c>
      <c r="V329" s="114">
        <v>2754</v>
      </c>
      <c r="W329" s="114">
        <v>5.4</v>
      </c>
      <c r="X329" s="114">
        <v>5090</v>
      </c>
      <c r="Y329" s="114">
        <v>10</v>
      </c>
      <c r="Z329" s="114" t="s">
        <v>283</v>
      </c>
      <c r="AA329" s="114" t="s">
        <v>283</v>
      </c>
      <c r="AB329" s="114">
        <v>27784</v>
      </c>
      <c r="AC329" s="114">
        <v>54.8</v>
      </c>
      <c r="AD329" s="114">
        <v>10027</v>
      </c>
      <c r="AE329" s="114">
        <v>19.8</v>
      </c>
      <c r="AF329" s="114">
        <v>4329</v>
      </c>
      <c r="AG329" s="114">
        <v>8.5</v>
      </c>
      <c r="AH329" s="114">
        <v>6181</v>
      </c>
      <c r="AI329" s="114">
        <v>12.2</v>
      </c>
    </row>
    <row r="330" spans="1:35">
      <c r="A330" s="114">
        <v>1968</v>
      </c>
      <c r="B330" s="114">
        <v>313624</v>
      </c>
      <c r="C330" s="114">
        <v>611.20000000000005</v>
      </c>
      <c r="D330" s="114">
        <v>5548</v>
      </c>
      <c r="E330" s="114">
        <v>10.8</v>
      </c>
      <c r="F330" s="114">
        <v>51218</v>
      </c>
      <c r="G330" s="114">
        <v>99.8</v>
      </c>
      <c r="H330" s="114">
        <v>3303</v>
      </c>
      <c r="I330" s="114">
        <v>6.4</v>
      </c>
      <c r="J330" s="114">
        <v>9468</v>
      </c>
      <c r="K330" s="114">
        <v>18.5</v>
      </c>
      <c r="L330" s="114">
        <v>39100</v>
      </c>
      <c r="M330" s="114">
        <v>76.2</v>
      </c>
      <c r="N330" s="114">
        <v>81132</v>
      </c>
      <c r="O330" s="114">
        <v>158.1</v>
      </c>
      <c r="P330" s="114">
        <v>11879</v>
      </c>
      <c r="Q330" s="114">
        <v>23.1</v>
      </c>
      <c r="R330" s="114">
        <v>1345</v>
      </c>
      <c r="S330" s="114">
        <v>2.6</v>
      </c>
      <c r="T330" s="114">
        <v>3783</v>
      </c>
      <c r="U330" s="114">
        <v>7.4</v>
      </c>
      <c r="V330" s="114">
        <v>2822</v>
      </c>
      <c r="W330" s="114">
        <v>5.5</v>
      </c>
      <c r="X330" s="114">
        <v>5639</v>
      </c>
      <c r="Y330" s="114">
        <v>11</v>
      </c>
      <c r="Z330" s="114" t="s">
        <v>283</v>
      </c>
      <c r="AA330" s="114" t="s">
        <v>283</v>
      </c>
      <c r="AB330" s="114">
        <v>25715</v>
      </c>
      <c r="AC330" s="114">
        <v>50.1</v>
      </c>
      <c r="AD330" s="114">
        <v>9769</v>
      </c>
      <c r="AE330" s="114">
        <v>19</v>
      </c>
      <c r="AF330" s="114">
        <v>4756</v>
      </c>
      <c r="AG330" s="114">
        <v>9.3000000000000007</v>
      </c>
      <c r="AH330" s="114">
        <v>6427</v>
      </c>
      <c r="AI330" s="114">
        <v>12.5</v>
      </c>
    </row>
    <row r="331" spans="1:35">
      <c r="A331" s="114">
        <v>1969</v>
      </c>
      <c r="B331" s="114">
        <v>314281</v>
      </c>
      <c r="C331" s="114">
        <v>605.29999999999995</v>
      </c>
      <c r="D331" s="114">
        <v>5306</v>
      </c>
      <c r="E331" s="114">
        <v>10.199999999999999</v>
      </c>
      <c r="F331" s="114">
        <v>52289</v>
      </c>
      <c r="G331" s="114">
        <v>100.7</v>
      </c>
      <c r="H331" s="114">
        <v>3647</v>
      </c>
      <c r="I331" s="114">
        <v>7</v>
      </c>
      <c r="J331" s="114">
        <v>9240</v>
      </c>
      <c r="K331" s="114">
        <v>17.8</v>
      </c>
      <c r="L331" s="114">
        <v>40052</v>
      </c>
      <c r="M331" s="114">
        <v>77.099999999999994</v>
      </c>
      <c r="N331" s="114">
        <v>82272</v>
      </c>
      <c r="O331" s="114">
        <v>158.5</v>
      </c>
      <c r="P331" s="114">
        <v>11761</v>
      </c>
      <c r="Q331" s="114">
        <v>22.7</v>
      </c>
      <c r="R331" s="114">
        <v>1239</v>
      </c>
      <c r="S331" s="114">
        <v>2.4</v>
      </c>
      <c r="T331" s="114">
        <v>3389</v>
      </c>
      <c r="U331" s="114">
        <v>6.5</v>
      </c>
      <c r="V331" s="114">
        <v>2682</v>
      </c>
      <c r="W331" s="114">
        <v>5.2</v>
      </c>
      <c r="X331" s="114">
        <v>5916</v>
      </c>
      <c r="Y331" s="114">
        <v>11.4</v>
      </c>
      <c r="Z331" s="114" t="s">
        <v>283</v>
      </c>
      <c r="AA331" s="114" t="s">
        <v>283</v>
      </c>
      <c r="AB331" s="114">
        <v>24421</v>
      </c>
      <c r="AC331" s="114">
        <v>47</v>
      </c>
      <c r="AD331" s="114">
        <v>10391</v>
      </c>
      <c r="AE331" s="114">
        <v>20</v>
      </c>
      <c r="AF331" s="114">
        <v>5138</v>
      </c>
      <c r="AG331" s="114">
        <v>9.9</v>
      </c>
      <c r="AH331" s="114">
        <v>6603</v>
      </c>
      <c r="AI331" s="114">
        <v>12.7</v>
      </c>
    </row>
    <row r="332" spans="1:35">
      <c r="A332" s="114">
        <v>1970</v>
      </c>
      <c r="B332" s="114">
        <v>325082</v>
      </c>
      <c r="C332" s="114">
        <v>619</v>
      </c>
      <c r="D332" s="114">
        <v>4985</v>
      </c>
      <c r="E332" s="114">
        <v>9.5</v>
      </c>
      <c r="F332" s="114">
        <v>52903</v>
      </c>
      <c r="G332" s="114">
        <v>100.7</v>
      </c>
      <c r="H332" s="114">
        <v>3889</v>
      </c>
      <c r="I332" s="114">
        <v>7.4</v>
      </c>
      <c r="J332" s="114">
        <v>9880</v>
      </c>
      <c r="K332" s="114">
        <v>18.8</v>
      </c>
      <c r="L332" s="114">
        <v>43423</v>
      </c>
      <c r="M332" s="114">
        <v>82.7</v>
      </c>
      <c r="N332" s="114">
        <v>84405</v>
      </c>
      <c r="O332" s="114">
        <v>160.69999999999999</v>
      </c>
      <c r="P332" s="114">
        <v>12899</v>
      </c>
      <c r="Q332" s="114">
        <v>24.6</v>
      </c>
      <c r="R332" s="114">
        <v>1363</v>
      </c>
      <c r="S332" s="114">
        <v>2.6</v>
      </c>
      <c r="T332" s="114">
        <v>3585</v>
      </c>
      <c r="U332" s="114">
        <v>6.8</v>
      </c>
      <c r="V332" s="114">
        <v>2578</v>
      </c>
      <c r="W332" s="114">
        <v>4.9000000000000004</v>
      </c>
      <c r="X332" s="114">
        <v>6050</v>
      </c>
      <c r="Y332" s="114">
        <v>11.5</v>
      </c>
      <c r="Z332" s="114" t="s">
        <v>283</v>
      </c>
      <c r="AA332" s="114" t="s">
        <v>283</v>
      </c>
      <c r="AB332" s="114">
        <v>25697</v>
      </c>
      <c r="AC332" s="114">
        <v>48.9</v>
      </c>
      <c r="AD332" s="114">
        <v>10690</v>
      </c>
      <c r="AE332" s="114">
        <v>20.399999999999999</v>
      </c>
      <c r="AF332" s="114">
        <v>5467</v>
      </c>
      <c r="AG332" s="114">
        <v>10.4</v>
      </c>
      <c r="AH332" s="114">
        <v>6967</v>
      </c>
      <c r="AI332" s="114">
        <v>13.3</v>
      </c>
    </row>
    <row r="333" spans="1:35">
      <c r="A333" s="114">
        <v>1971</v>
      </c>
      <c r="B333" s="114">
        <v>311579</v>
      </c>
      <c r="C333" s="114">
        <v>586.6</v>
      </c>
      <c r="D333" s="114">
        <v>4138</v>
      </c>
      <c r="E333" s="114">
        <v>7.8</v>
      </c>
      <c r="F333" s="114">
        <v>54451</v>
      </c>
      <c r="G333" s="114">
        <v>102.5</v>
      </c>
      <c r="H333" s="114">
        <v>3943</v>
      </c>
      <c r="I333" s="114">
        <v>7.4</v>
      </c>
      <c r="J333" s="114">
        <v>9520</v>
      </c>
      <c r="K333" s="114">
        <v>17.899999999999999</v>
      </c>
      <c r="L333" s="114">
        <v>41149</v>
      </c>
      <c r="M333" s="114">
        <v>77.5</v>
      </c>
      <c r="N333" s="114">
        <v>82548</v>
      </c>
      <c r="O333" s="114">
        <v>155.4</v>
      </c>
      <c r="P333" s="114">
        <v>10660</v>
      </c>
      <c r="Q333" s="114">
        <v>20.100000000000001</v>
      </c>
      <c r="R333" s="114">
        <v>1293</v>
      </c>
      <c r="S333" s="114">
        <v>2.4</v>
      </c>
      <c r="T333" s="114">
        <v>3137</v>
      </c>
      <c r="U333" s="114">
        <v>5.9</v>
      </c>
      <c r="V333" s="114">
        <v>2524</v>
      </c>
      <c r="W333" s="114">
        <v>4.8</v>
      </c>
      <c r="X333" s="114">
        <v>5679</v>
      </c>
      <c r="Y333" s="114">
        <v>10.7</v>
      </c>
      <c r="Z333" s="114" t="s">
        <v>283</v>
      </c>
      <c r="AA333" s="114" t="s">
        <v>283</v>
      </c>
      <c r="AB333" s="114">
        <v>23087</v>
      </c>
      <c r="AC333" s="114">
        <v>43.5</v>
      </c>
      <c r="AD333" s="114">
        <v>10676</v>
      </c>
      <c r="AE333" s="114">
        <v>20.100000000000001</v>
      </c>
      <c r="AF333" s="114">
        <v>5529</v>
      </c>
      <c r="AG333" s="114">
        <v>10.4</v>
      </c>
      <c r="AH333" s="114">
        <v>7082</v>
      </c>
      <c r="AI333" s="114">
        <v>13.3</v>
      </c>
    </row>
    <row r="334" spans="1:35">
      <c r="A334" s="114">
        <v>1972</v>
      </c>
      <c r="B334" s="114">
        <v>310918</v>
      </c>
      <c r="C334" s="114">
        <v>576.9</v>
      </c>
      <c r="D334" s="114">
        <v>3863</v>
      </c>
      <c r="E334" s="114">
        <v>7.2</v>
      </c>
      <c r="F334" s="114">
        <v>56001</v>
      </c>
      <c r="G334" s="114">
        <v>103.9</v>
      </c>
      <c r="H334" s="114">
        <v>4054</v>
      </c>
      <c r="I334" s="114">
        <v>7.5</v>
      </c>
      <c r="J334" s="114">
        <v>9544</v>
      </c>
      <c r="K334" s="114">
        <v>17.7</v>
      </c>
      <c r="L334" s="114">
        <v>41693</v>
      </c>
      <c r="M334" s="114">
        <v>77.400000000000006</v>
      </c>
      <c r="N334" s="114">
        <v>82938</v>
      </c>
      <c r="O334" s="114">
        <v>153.9</v>
      </c>
      <c r="P334" s="114">
        <v>10742</v>
      </c>
      <c r="Q334" s="114">
        <v>19.899999999999999</v>
      </c>
      <c r="R334" s="114">
        <v>1331</v>
      </c>
      <c r="S334" s="114">
        <v>2.5</v>
      </c>
      <c r="T334" s="114">
        <v>2953</v>
      </c>
      <c r="U334" s="114">
        <v>5.5</v>
      </c>
      <c r="V334" s="114">
        <v>2477</v>
      </c>
      <c r="W334" s="114">
        <v>4.5999999999999996</v>
      </c>
      <c r="X334" s="114">
        <v>5439</v>
      </c>
      <c r="Y334" s="114">
        <v>10.1</v>
      </c>
      <c r="Z334" s="114" t="s">
        <v>283</v>
      </c>
      <c r="AA334" s="114" t="s">
        <v>283</v>
      </c>
      <c r="AB334" s="114">
        <v>21153</v>
      </c>
      <c r="AC334" s="114">
        <v>39.200000000000003</v>
      </c>
      <c r="AD334" s="114">
        <v>10742</v>
      </c>
      <c r="AE334" s="114">
        <v>19.899999999999999</v>
      </c>
      <c r="AF334" s="114">
        <v>5247</v>
      </c>
      <c r="AG334" s="114">
        <v>9.6999999999999993</v>
      </c>
      <c r="AH334" s="114">
        <v>7784</v>
      </c>
      <c r="AI334" s="114">
        <v>14.4</v>
      </c>
    </row>
    <row r="335" spans="1:35">
      <c r="A335" s="114">
        <v>1973</v>
      </c>
      <c r="B335" s="114">
        <v>325824</v>
      </c>
      <c r="C335" s="114">
        <v>591.6</v>
      </c>
      <c r="D335" s="114">
        <v>3517</v>
      </c>
      <c r="E335" s="114">
        <v>6.4</v>
      </c>
      <c r="F335" s="114">
        <v>57563</v>
      </c>
      <c r="G335" s="114">
        <v>104.5</v>
      </c>
      <c r="H335" s="114">
        <v>4270</v>
      </c>
      <c r="I335" s="114">
        <v>7.8</v>
      </c>
      <c r="J335" s="114">
        <v>10539</v>
      </c>
      <c r="K335" s="114">
        <v>19.100000000000001</v>
      </c>
      <c r="L335" s="114">
        <v>46024</v>
      </c>
      <c r="M335" s="114">
        <v>83.6</v>
      </c>
      <c r="N335" s="114">
        <v>86009</v>
      </c>
      <c r="O335" s="114">
        <v>156.19999999999999</v>
      </c>
      <c r="P335" s="114">
        <v>12709</v>
      </c>
      <c r="Q335" s="114">
        <v>23.1</v>
      </c>
      <c r="R335" s="114">
        <v>1299</v>
      </c>
      <c r="S335" s="114">
        <v>2.4</v>
      </c>
      <c r="T335" s="114">
        <v>2832</v>
      </c>
      <c r="U335" s="114">
        <v>5.0999999999999996</v>
      </c>
      <c r="V335" s="114">
        <v>2510</v>
      </c>
      <c r="W335" s="114">
        <v>4.5999999999999996</v>
      </c>
      <c r="X335" s="114">
        <v>5665</v>
      </c>
      <c r="Y335" s="114">
        <v>10.3</v>
      </c>
      <c r="Z335" s="114" t="s">
        <v>283</v>
      </c>
      <c r="AA335" s="114" t="s">
        <v>283</v>
      </c>
      <c r="AB335" s="114">
        <v>21639</v>
      </c>
      <c r="AC335" s="114">
        <v>39.299999999999997</v>
      </c>
      <c r="AD335" s="114">
        <v>10246</v>
      </c>
      <c r="AE335" s="114">
        <v>18.600000000000001</v>
      </c>
      <c r="AF335" s="114">
        <v>4938</v>
      </c>
      <c r="AG335" s="114">
        <v>9</v>
      </c>
      <c r="AH335" s="114">
        <v>8129</v>
      </c>
      <c r="AI335" s="114">
        <v>14.8</v>
      </c>
    </row>
    <row r="336" spans="1:35">
      <c r="A336" s="114">
        <v>1974</v>
      </c>
      <c r="B336" s="114">
        <v>328641</v>
      </c>
      <c r="C336" s="114">
        <v>589.70000000000005</v>
      </c>
      <c r="D336" s="114">
        <v>3420</v>
      </c>
      <c r="E336" s="114">
        <v>6.1</v>
      </c>
      <c r="F336" s="114">
        <v>58295</v>
      </c>
      <c r="G336" s="114">
        <v>104.6</v>
      </c>
      <c r="H336" s="114">
        <v>4539</v>
      </c>
      <c r="I336" s="114">
        <v>8.1</v>
      </c>
      <c r="J336" s="114">
        <v>11401</v>
      </c>
      <c r="K336" s="114">
        <v>20.5</v>
      </c>
      <c r="L336" s="114">
        <v>48596</v>
      </c>
      <c r="M336" s="114">
        <v>87.2</v>
      </c>
      <c r="N336" s="114">
        <v>85745</v>
      </c>
      <c r="O336" s="114">
        <v>153.9</v>
      </c>
      <c r="P336" s="114">
        <v>13153</v>
      </c>
      <c r="Q336" s="114">
        <v>23.6</v>
      </c>
      <c r="R336" s="114">
        <v>1519</v>
      </c>
      <c r="S336" s="114">
        <v>2.7</v>
      </c>
      <c r="T336" s="114">
        <v>2924</v>
      </c>
      <c r="U336" s="114">
        <v>5.2</v>
      </c>
      <c r="V336" s="114">
        <v>2540</v>
      </c>
      <c r="W336" s="114">
        <v>4.5999999999999996</v>
      </c>
      <c r="X336" s="114">
        <v>5625</v>
      </c>
      <c r="Y336" s="114">
        <v>10.1</v>
      </c>
      <c r="Z336" s="114" t="s">
        <v>283</v>
      </c>
      <c r="AA336" s="114" t="s">
        <v>283</v>
      </c>
      <c r="AB336" s="114">
        <v>21474</v>
      </c>
      <c r="AC336" s="114">
        <v>38.5</v>
      </c>
      <c r="AD336" s="114">
        <v>9261</v>
      </c>
      <c r="AE336" s="114">
        <v>16.600000000000001</v>
      </c>
      <c r="AF336" s="114">
        <v>3983</v>
      </c>
      <c r="AG336" s="114">
        <v>7.1</v>
      </c>
      <c r="AH336" s="114">
        <v>8382</v>
      </c>
      <c r="AI336" s="114">
        <v>15</v>
      </c>
    </row>
    <row r="337" spans="1:35">
      <c r="A337" s="114">
        <v>1975</v>
      </c>
      <c r="B337" s="114">
        <v>324448</v>
      </c>
      <c r="C337" s="114">
        <v>574</v>
      </c>
      <c r="D337" s="114">
        <v>3161</v>
      </c>
      <c r="E337" s="114">
        <v>5.6</v>
      </c>
      <c r="F337" s="114">
        <v>59461</v>
      </c>
      <c r="G337" s="114">
        <v>105.2</v>
      </c>
      <c r="H337" s="114">
        <v>4655</v>
      </c>
      <c r="I337" s="114">
        <v>8.1999999999999993</v>
      </c>
      <c r="J337" s="114">
        <v>11148</v>
      </c>
      <c r="K337" s="114">
        <v>19.7</v>
      </c>
      <c r="L337" s="114">
        <v>48831</v>
      </c>
      <c r="M337" s="114">
        <v>86.4</v>
      </c>
      <c r="N337" s="114">
        <v>84443</v>
      </c>
      <c r="O337" s="114">
        <v>149.4</v>
      </c>
      <c r="P337" s="114">
        <v>14070</v>
      </c>
      <c r="Q337" s="114">
        <v>24.9</v>
      </c>
      <c r="R337" s="114">
        <v>1420</v>
      </c>
      <c r="S337" s="114">
        <v>2.5</v>
      </c>
      <c r="T337" s="114">
        <v>2821</v>
      </c>
      <c r="U337" s="114">
        <v>5</v>
      </c>
      <c r="V337" s="114">
        <v>2393</v>
      </c>
      <c r="W337" s="114">
        <v>4.2</v>
      </c>
      <c r="X337" s="114">
        <v>5640</v>
      </c>
      <c r="Y337" s="114">
        <v>10</v>
      </c>
      <c r="Z337" s="114" t="s">
        <v>283</v>
      </c>
      <c r="AA337" s="114" t="s">
        <v>283</v>
      </c>
      <c r="AB337" s="114">
        <v>19629</v>
      </c>
      <c r="AC337" s="114">
        <v>34.700000000000003</v>
      </c>
      <c r="AD337" s="114">
        <v>8845</v>
      </c>
      <c r="AE337" s="114">
        <v>15.6</v>
      </c>
      <c r="AF337" s="114">
        <v>3725</v>
      </c>
      <c r="AG337" s="114">
        <v>6.6</v>
      </c>
      <c r="AH337" s="114">
        <v>8231</v>
      </c>
      <c r="AI337" s="114">
        <v>14.6</v>
      </c>
    </row>
    <row r="338" spans="1:35">
      <c r="A338" s="114">
        <v>1976</v>
      </c>
      <c r="B338" s="114">
        <v>324640</v>
      </c>
      <c r="C338" s="114">
        <v>568.70000000000005</v>
      </c>
      <c r="D338" s="114">
        <v>2743</v>
      </c>
      <c r="E338" s="114">
        <v>4.8</v>
      </c>
      <c r="F338" s="114">
        <v>60898</v>
      </c>
      <c r="G338" s="114">
        <v>106.7</v>
      </c>
      <c r="H338" s="114">
        <v>4836</v>
      </c>
      <c r="I338" s="114">
        <v>8.5</v>
      </c>
      <c r="J338" s="114">
        <v>11209</v>
      </c>
      <c r="K338" s="114">
        <v>19.600000000000001</v>
      </c>
      <c r="L338" s="114">
        <v>50965</v>
      </c>
      <c r="M338" s="114">
        <v>89.3</v>
      </c>
      <c r="N338" s="114">
        <v>84556</v>
      </c>
      <c r="O338" s="114">
        <v>148.1</v>
      </c>
      <c r="P338" s="114">
        <v>13679</v>
      </c>
      <c r="Q338" s="114">
        <v>24</v>
      </c>
      <c r="R338" s="114">
        <v>1389</v>
      </c>
      <c r="S338" s="114">
        <v>2.4</v>
      </c>
      <c r="T338" s="114">
        <v>2777</v>
      </c>
      <c r="U338" s="114">
        <v>4.9000000000000004</v>
      </c>
      <c r="V338" s="114">
        <v>2342</v>
      </c>
      <c r="W338" s="114">
        <v>4.0999999999999996</v>
      </c>
      <c r="X338" s="114">
        <v>5361</v>
      </c>
      <c r="Y338" s="114">
        <v>9.4</v>
      </c>
      <c r="Z338" s="114" t="s">
        <v>283</v>
      </c>
      <c r="AA338" s="114" t="s">
        <v>283</v>
      </c>
      <c r="AB338" s="114">
        <v>19358</v>
      </c>
      <c r="AC338" s="114">
        <v>33.9</v>
      </c>
      <c r="AD338" s="114">
        <v>8253</v>
      </c>
      <c r="AE338" s="114">
        <v>14.5</v>
      </c>
      <c r="AF338" s="114">
        <v>3398</v>
      </c>
      <c r="AG338" s="114">
        <v>6</v>
      </c>
      <c r="AH338" s="114">
        <v>8042</v>
      </c>
      <c r="AI338" s="114">
        <v>14.1</v>
      </c>
    </row>
    <row r="339" spans="1:35">
      <c r="A339" s="114">
        <v>1977</v>
      </c>
      <c r="B339" s="114">
        <v>317899</v>
      </c>
      <c r="C339" s="114">
        <v>551.5</v>
      </c>
      <c r="D339" s="114">
        <v>2494</v>
      </c>
      <c r="E339" s="114">
        <v>4.3</v>
      </c>
      <c r="F339" s="114">
        <v>62684</v>
      </c>
      <c r="G339" s="114">
        <v>108.8</v>
      </c>
      <c r="H339" s="114">
        <v>4959</v>
      </c>
      <c r="I339" s="114">
        <v>8.6</v>
      </c>
      <c r="J339" s="114">
        <v>11078</v>
      </c>
      <c r="K339" s="114">
        <v>19.2</v>
      </c>
      <c r="L339" s="114">
        <v>50485</v>
      </c>
      <c r="M339" s="114">
        <v>87.6</v>
      </c>
      <c r="N339" s="114">
        <v>83222</v>
      </c>
      <c r="O339" s="114">
        <v>144.4</v>
      </c>
      <c r="P339" s="114">
        <v>12099</v>
      </c>
      <c r="Q339" s="114">
        <v>21</v>
      </c>
      <c r="R339" s="114">
        <v>1366</v>
      </c>
      <c r="S339" s="114">
        <v>2.4</v>
      </c>
      <c r="T339" s="114">
        <v>2421</v>
      </c>
      <c r="U339" s="114">
        <v>4.2</v>
      </c>
      <c r="V339" s="114">
        <v>2147</v>
      </c>
      <c r="W339" s="114">
        <v>3.7</v>
      </c>
      <c r="X339" s="114">
        <v>5465</v>
      </c>
      <c r="Y339" s="114">
        <v>9.5</v>
      </c>
      <c r="Z339" s="114" t="s">
        <v>283</v>
      </c>
      <c r="AA339" s="114" t="s">
        <v>283</v>
      </c>
      <c r="AB339" s="114">
        <v>18550</v>
      </c>
      <c r="AC339" s="114">
        <v>32.200000000000003</v>
      </c>
      <c r="AD339" s="114">
        <v>7945</v>
      </c>
      <c r="AE339" s="114">
        <v>13.8</v>
      </c>
      <c r="AF339" s="114">
        <v>3184</v>
      </c>
      <c r="AG339" s="114">
        <v>5.5</v>
      </c>
      <c r="AH339" s="114">
        <v>7970</v>
      </c>
      <c r="AI339" s="114">
        <v>13.8</v>
      </c>
    </row>
    <row r="340" spans="1:35">
      <c r="A340" s="114">
        <v>1978</v>
      </c>
      <c r="B340" s="114">
        <v>320196</v>
      </c>
      <c r="C340" s="114">
        <v>550.6</v>
      </c>
      <c r="D340" s="114">
        <v>2312</v>
      </c>
      <c r="E340" s="114">
        <v>4</v>
      </c>
      <c r="F340" s="114">
        <v>64706</v>
      </c>
      <c r="G340" s="114">
        <v>111.3</v>
      </c>
      <c r="H340" s="114">
        <v>5053</v>
      </c>
      <c r="I340" s="114">
        <v>8.6999999999999993</v>
      </c>
      <c r="J340" s="114">
        <v>10717</v>
      </c>
      <c r="K340" s="114">
        <v>18.399999999999999</v>
      </c>
      <c r="L340" s="114">
        <v>52143</v>
      </c>
      <c r="M340" s="114">
        <v>89.7</v>
      </c>
      <c r="N340" s="114">
        <v>82144</v>
      </c>
      <c r="O340" s="114">
        <v>141.30000000000001</v>
      </c>
      <c r="P340" s="114">
        <v>12588</v>
      </c>
      <c r="Q340" s="114">
        <v>21.6</v>
      </c>
      <c r="R340" s="114">
        <v>1473</v>
      </c>
      <c r="S340" s="114">
        <v>2.5</v>
      </c>
      <c r="T340" s="114">
        <v>2320</v>
      </c>
      <c r="U340" s="114">
        <v>4</v>
      </c>
      <c r="V340" s="114">
        <v>2169</v>
      </c>
      <c r="W340" s="114">
        <v>3.7</v>
      </c>
      <c r="X340" s="114">
        <v>5618</v>
      </c>
      <c r="Y340" s="114">
        <v>9.6999999999999993</v>
      </c>
      <c r="Z340" s="114" t="s">
        <v>283</v>
      </c>
      <c r="AA340" s="114" t="s">
        <v>283</v>
      </c>
      <c r="AB340" s="114">
        <v>18069</v>
      </c>
      <c r="AC340" s="114">
        <v>31.1</v>
      </c>
      <c r="AD340" s="114">
        <v>7968</v>
      </c>
      <c r="AE340" s="114">
        <v>13.7</v>
      </c>
      <c r="AF340" s="114">
        <v>3208</v>
      </c>
      <c r="AG340" s="114">
        <v>5.5</v>
      </c>
      <c r="AH340" s="114">
        <v>7790</v>
      </c>
      <c r="AI340" s="114">
        <v>13.4</v>
      </c>
    </row>
    <row r="341" spans="1:35">
      <c r="A341" s="114">
        <v>1979</v>
      </c>
      <c r="B341" s="114">
        <v>316481</v>
      </c>
      <c r="C341" s="114">
        <v>539.79999999999995</v>
      </c>
      <c r="D341" s="114">
        <v>1842</v>
      </c>
      <c r="E341" s="114">
        <v>3.1</v>
      </c>
      <c r="F341" s="114">
        <v>66525</v>
      </c>
      <c r="G341" s="114">
        <v>113.5</v>
      </c>
      <c r="H341" s="114">
        <v>4205</v>
      </c>
      <c r="I341" s="114">
        <v>7.2</v>
      </c>
      <c r="J341" s="114">
        <v>9282</v>
      </c>
      <c r="K341" s="114">
        <v>15.8</v>
      </c>
      <c r="L341" s="114">
        <v>53873</v>
      </c>
      <c r="M341" s="114">
        <v>91.9</v>
      </c>
      <c r="N341" s="114">
        <v>78840</v>
      </c>
      <c r="O341" s="114">
        <v>134.5</v>
      </c>
      <c r="P341" s="114">
        <v>12097</v>
      </c>
      <c r="Q341" s="114">
        <v>20.6</v>
      </c>
      <c r="R341" s="114">
        <v>1361</v>
      </c>
      <c r="S341" s="114">
        <v>2.2999999999999998</v>
      </c>
      <c r="T341" s="114">
        <v>2338</v>
      </c>
      <c r="U341" s="114">
        <v>4</v>
      </c>
      <c r="V341" s="114">
        <v>2120</v>
      </c>
      <c r="W341" s="114">
        <v>3.6</v>
      </c>
      <c r="X341" s="114">
        <v>5443</v>
      </c>
      <c r="Y341" s="114">
        <v>9.3000000000000007</v>
      </c>
      <c r="Z341" s="114">
        <v>2918</v>
      </c>
      <c r="AA341" s="114">
        <v>5</v>
      </c>
      <c r="AB341" s="114">
        <v>19148</v>
      </c>
      <c r="AC341" s="114">
        <v>32.700000000000003</v>
      </c>
      <c r="AD341" s="114">
        <v>7890</v>
      </c>
      <c r="AE341" s="114">
        <v>13.5</v>
      </c>
      <c r="AF341" s="114">
        <v>3230</v>
      </c>
      <c r="AG341" s="114">
        <v>5.5</v>
      </c>
      <c r="AH341" s="114">
        <v>7972</v>
      </c>
      <c r="AI341" s="114">
        <v>13.6</v>
      </c>
    </row>
    <row r="342" spans="1:35">
      <c r="A342" s="114">
        <v>1980</v>
      </c>
      <c r="B342" s="114">
        <v>332157</v>
      </c>
      <c r="C342" s="114">
        <v>561.79999999999995</v>
      </c>
      <c r="D342" s="114">
        <v>1724</v>
      </c>
      <c r="E342" s="114">
        <v>2.9</v>
      </c>
      <c r="F342" s="114">
        <v>68263</v>
      </c>
      <c r="G342" s="114">
        <v>115.5</v>
      </c>
      <c r="H342" s="114">
        <v>4449</v>
      </c>
      <c r="I342" s="114">
        <v>7.5</v>
      </c>
      <c r="J342" s="114">
        <v>9257</v>
      </c>
      <c r="K342" s="114">
        <v>15.7</v>
      </c>
      <c r="L342" s="114">
        <v>59402</v>
      </c>
      <c r="M342" s="114">
        <v>100.5</v>
      </c>
      <c r="N342" s="114">
        <v>80667</v>
      </c>
      <c r="O342" s="114">
        <v>136.4</v>
      </c>
      <c r="P342" s="114">
        <v>14418</v>
      </c>
      <c r="Q342" s="114">
        <v>24.4</v>
      </c>
      <c r="R342" s="114">
        <v>1550</v>
      </c>
      <c r="S342" s="114">
        <v>2.6</v>
      </c>
      <c r="T342" s="114">
        <v>2500</v>
      </c>
      <c r="U342" s="114">
        <v>4.2</v>
      </c>
      <c r="V342" s="114">
        <v>2181</v>
      </c>
      <c r="W342" s="114">
        <v>3.7</v>
      </c>
      <c r="X342" s="114">
        <v>5630</v>
      </c>
      <c r="Y342" s="114">
        <v>9.5</v>
      </c>
      <c r="Z342" s="114">
        <v>3437</v>
      </c>
      <c r="AA342" s="114">
        <v>5.8</v>
      </c>
      <c r="AB342" s="114">
        <v>20910</v>
      </c>
      <c r="AC342" s="114">
        <v>35.4</v>
      </c>
      <c r="AD342" s="114">
        <v>8064</v>
      </c>
      <c r="AE342" s="114">
        <v>13.6</v>
      </c>
      <c r="AF342" s="114">
        <v>3191</v>
      </c>
      <c r="AG342" s="114">
        <v>5.4</v>
      </c>
      <c r="AH342" s="114">
        <v>7773</v>
      </c>
      <c r="AI342" s="114">
        <v>13.1</v>
      </c>
    </row>
    <row r="343" spans="1:35">
      <c r="A343" s="114">
        <v>1981</v>
      </c>
      <c r="B343" s="114">
        <v>331687</v>
      </c>
      <c r="C343" s="114">
        <v>557</v>
      </c>
      <c r="D343" s="114">
        <v>1453</v>
      </c>
      <c r="E343" s="114">
        <v>2.4</v>
      </c>
      <c r="F343" s="114">
        <v>69875</v>
      </c>
      <c r="G343" s="114">
        <v>117.3</v>
      </c>
      <c r="H343" s="114">
        <v>4539</v>
      </c>
      <c r="I343" s="114">
        <v>7.6</v>
      </c>
      <c r="J343" s="114">
        <v>9001</v>
      </c>
      <c r="K343" s="114">
        <v>15.1</v>
      </c>
      <c r="L343" s="114">
        <v>61731</v>
      </c>
      <c r="M343" s="114">
        <v>103.7</v>
      </c>
      <c r="N343" s="114">
        <v>78841</v>
      </c>
      <c r="O343" s="114">
        <v>132.4</v>
      </c>
      <c r="P343" s="114">
        <v>14737</v>
      </c>
      <c r="Q343" s="114">
        <v>24.7</v>
      </c>
      <c r="R343" s="114">
        <v>1581</v>
      </c>
      <c r="S343" s="114">
        <v>2.7</v>
      </c>
      <c r="T343" s="114">
        <v>2546</v>
      </c>
      <c r="U343" s="114">
        <v>4.3</v>
      </c>
      <c r="V343" s="114">
        <v>2185</v>
      </c>
      <c r="W343" s="114">
        <v>3.7</v>
      </c>
      <c r="X343" s="114">
        <v>5808</v>
      </c>
      <c r="Y343" s="114">
        <v>9.8000000000000007</v>
      </c>
      <c r="Z343" s="114">
        <v>3742</v>
      </c>
      <c r="AA343" s="114">
        <v>6.3</v>
      </c>
      <c r="AB343" s="114">
        <v>19321</v>
      </c>
      <c r="AC343" s="114">
        <v>32.4</v>
      </c>
      <c r="AD343" s="114">
        <v>7942</v>
      </c>
      <c r="AE343" s="114">
        <v>13.3</v>
      </c>
      <c r="AF343" s="114">
        <v>3250</v>
      </c>
      <c r="AG343" s="114">
        <v>5.5</v>
      </c>
      <c r="AH343" s="114">
        <v>7388</v>
      </c>
      <c r="AI343" s="114">
        <v>12.4</v>
      </c>
    </row>
    <row r="344" spans="1:35">
      <c r="A344" s="114">
        <v>1982</v>
      </c>
      <c r="B344" s="114">
        <v>326389</v>
      </c>
      <c r="C344" s="114">
        <v>544.4</v>
      </c>
      <c r="D344" s="114">
        <v>1413</v>
      </c>
      <c r="E344" s="114">
        <v>2.4</v>
      </c>
      <c r="F344" s="114">
        <v>71016</v>
      </c>
      <c r="G344" s="114">
        <v>118.4</v>
      </c>
      <c r="H344" s="114">
        <v>4566</v>
      </c>
      <c r="I344" s="114">
        <v>7.6</v>
      </c>
      <c r="J344" s="114">
        <v>8215</v>
      </c>
      <c r="K344" s="114">
        <v>13.7</v>
      </c>
      <c r="L344" s="114">
        <v>61327</v>
      </c>
      <c r="M344" s="114">
        <v>102.3</v>
      </c>
      <c r="N344" s="114">
        <v>74345</v>
      </c>
      <c r="O344" s="114">
        <v>124</v>
      </c>
      <c r="P344" s="114">
        <v>15350</v>
      </c>
      <c r="Q344" s="114">
        <v>25.6</v>
      </c>
      <c r="R344" s="114">
        <v>1643</v>
      </c>
      <c r="S344" s="114">
        <v>2.7</v>
      </c>
      <c r="T344" s="114">
        <v>2426</v>
      </c>
      <c r="U344" s="114">
        <v>4</v>
      </c>
      <c r="V344" s="114">
        <v>2020</v>
      </c>
      <c r="W344" s="114">
        <v>3.4</v>
      </c>
      <c r="X344" s="114">
        <v>5761</v>
      </c>
      <c r="Y344" s="114">
        <v>9.6</v>
      </c>
      <c r="Z344" s="114">
        <v>4334</v>
      </c>
      <c r="AA344" s="114">
        <v>7.2</v>
      </c>
      <c r="AB344" s="114">
        <v>17934</v>
      </c>
      <c r="AC344" s="114">
        <v>29.9</v>
      </c>
      <c r="AD344" s="114">
        <v>8151</v>
      </c>
      <c r="AE344" s="114">
        <v>13.6</v>
      </c>
      <c r="AF344" s="114">
        <v>3305</v>
      </c>
      <c r="AG344" s="114">
        <v>5.5</v>
      </c>
      <c r="AH344" s="114">
        <v>7465</v>
      </c>
      <c r="AI344" s="114">
        <v>12.5</v>
      </c>
    </row>
    <row r="345" spans="1:35">
      <c r="A345" s="114">
        <v>1983</v>
      </c>
      <c r="B345" s="114">
        <v>338806</v>
      </c>
      <c r="C345" s="114">
        <v>561.4</v>
      </c>
      <c r="D345" s="114">
        <v>1463</v>
      </c>
      <c r="E345" s="114">
        <v>2.4</v>
      </c>
      <c r="F345" s="114">
        <v>72876</v>
      </c>
      <c r="G345" s="114">
        <v>120.8</v>
      </c>
      <c r="H345" s="114">
        <v>4698</v>
      </c>
      <c r="I345" s="114">
        <v>7.8</v>
      </c>
      <c r="J345" s="114">
        <v>8082</v>
      </c>
      <c r="K345" s="114">
        <v>13.4</v>
      </c>
      <c r="L345" s="114">
        <v>64832</v>
      </c>
      <c r="M345" s="114">
        <v>107.4</v>
      </c>
      <c r="N345" s="114">
        <v>74249</v>
      </c>
      <c r="O345" s="114">
        <v>123</v>
      </c>
      <c r="P345" s="114">
        <v>17442</v>
      </c>
      <c r="Q345" s="114">
        <v>28.9</v>
      </c>
      <c r="R345" s="114">
        <v>1723</v>
      </c>
      <c r="S345" s="114">
        <v>2.9</v>
      </c>
      <c r="T345" s="114">
        <v>2655</v>
      </c>
      <c r="U345" s="114">
        <v>4.4000000000000004</v>
      </c>
      <c r="V345" s="114">
        <v>2173</v>
      </c>
      <c r="W345" s="114">
        <v>3.6</v>
      </c>
      <c r="X345" s="114">
        <v>5915</v>
      </c>
      <c r="Y345" s="114">
        <v>9.8000000000000007</v>
      </c>
      <c r="Z345" s="114">
        <v>4883</v>
      </c>
      <c r="AA345" s="114">
        <v>8.1</v>
      </c>
      <c r="AB345" s="114">
        <v>19166</v>
      </c>
      <c r="AC345" s="114">
        <v>31.8</v>
      </c>
      <c r="AD345" s="114">
        <v>8407</v>
      </c>
      <c r="AE345" s="114">
        <v>13.9</v>
      </c>
      <c r="AF345" s="114">
        <v>3554</v>
      </c>
      <c r="AG345" s="114">
        <v>5.9</v>
      </c>
      <c r="AH345" s="114">
        <v>8109</v>
      </c>
      <c r="AI345" s="114">
        <v>13.4</v>
      </c>
    </row>
    <row r="346" spans="1:35">
      <c r="A346" s="114">
        <v>1984</v>
      </c>
      <c r="B346" s="114">
        <v>338027</v>
      </c>
      <c r="C346" s="114">
        <v>556.6</v>
      </c>
      <c r="D346" s="114">
        <v>1265</v>
      </c>
      <c r="E346" s="114">
        <v>2.1</v>
      </c>
      <c r="F346" s="114">
        <v>75105</v>
      </c>
      <c r="G346" s="114">
        <v>123.7</v>
      </c>
      <c r="H346" s="114">
        <v>5027</v>
      </c>
      <c r="I346" s="114">
        <v>8.3000000000000007</v>
      </c>
      <c r="J346" s="114">
        <v>7910</v>
      </c>
      <c r="K346" s="114">
        <v>13</v>
      </c>
      <c r="L346" s="114">
        <v>66580</v>
      </c>
      <c r="M346" s="114">
        <v>109.6</v>
      </c>
      <c r="N346" s="114">
        <v>71831</v>
      </c>
      <c r="O346" s="114">
        <v>118.3</v>
      </c>
      <c r="P346" s="114">
        <v>16568</v>
      </c>
      <c r="Q346" s="114">
        <v>27.3</v>
      </c>
      <c r="R346" s="114">
        <v>1811</v>
      </c>
      <c r="S346" s="114">
        <v>3</v>
      </c>
      <c r="T346" s="114">
        <v>2509</v>
      </c>
      <c r="U346" s="114">
        <v>4.0999999999999996</v>
      </c>
      <c r="V346" s="114">
        <v>2086</v>
      </c>
      <c r="W346" s="114">
        <v>3.4</v>
      </c>
      <c r="X346" s="114">
        <v>5949</v>
      </c>
      <c r="Y346" s="114">
        <v>9.8000000000000007</v>
      </c>
      <c r="Z346" s="114">
        <v>5169</v>
      </c>
      <c r="AA346" s="114">
        <v>8.5</v>
      </c>
      <c r="AB346" s="114">
        <v>18656</v>
      </c>
      <c r="AC346" s="114">
        <v>30.7</v>
      </c>
      <c r="AD346" s="114">
        <v>8121</v>
      </c>
      <c r="AE346" s="114">
        <v>13.4</v>
      </c>
      <c r="AF346" s="114">
        <v>3293</v>
      </c>
      <c r="AG346" s="114">
        <v>5.4</v>
      </c>
      <c r="AH346" s="114">
        <v>8093</v>
      </c>
      <c r="AI346" s="114">
        <v>13.3</v>
      </c>
    </row>
    <row r="347" spans="1:35">
      <c r="A347" s="114">
        <v>1985</v>
      </c>
      <c r="B347" s="114">
        <v>344514</v>
      </c>
      <c r="C347" s="114">
        <v>562.70000000000005</v>
      </c>
      <c r="D347" s="114">
        <v>1250</v>
      </c>
      <c r="E347" s="114">
        <v>2</v>
      </c>
      <c r="F347" s="114">
        <v>77054</v>
      </c>
      <c r="G347" s="114">
        <v>125.9</v>
      </c>
      <c r="H347" s="114">
        <v>4922</v>
      </c>
      <c r="I347" s="114">
        <v>8</v>
      </c>
      <c r="J347" s="114">
        <v>7709</v>
      </c>
      <c r="K347" s="114">
        <v>12.6</v>
      </c>
      <c r="L347" s="114">
        <v>69331</v>
      </c>
      <c r="M347" s="114">
        <v>113.2</v>
      </c>
      <c r="N347" s="114">
        <v>69707</v>
      </c>
      <c r="O347" s="114">
        <v>113.9</v>
      </c>
      <c r="P347" s="114">
        <v>19555</v>
      </c>
      <c r="Q347" s="114">
        <v>31.9</v>
      </c>
      <c r="R347" s="114">
        <v>1980</v>
      </c>
      <c r="S347" s="114">
        <v>3.2</v>
      </c>
      <c r="T347" s="114">
        <v>2564</v>
      </c>
      <c r="U347" s="114">
        <v>4.2</v>
      </c>
      <c r="V347" s="114">
        <v>2065</v>
      </c>
      <c r="W347" s="114">
        <v>3.4</v>
      </c>
      <c r="X347" s="114">
        <v>6212</v>
      </c>
      <c r="Y347" s="114">
        <v>10.1</v>
      </c>
      <c r="Z347" s="114">
        <v>5699</v>
      </c>
      <c r="AA347" s="114">
        <v>9.3000000000000007</v>
      </c>
      <c r="AB347" s="114">
        <v>18135</v>
      </c>
      <c r="AC347" s="114">
        <v>29.6</v>
      </c>
      <c r="AD347" s="114">
        <v>8279</v>
      </c>
      <c r="AE347" s="114">
        <v>13.5</v>
      </c>
      <c r="AF347" s="114">
        <v>3569</v>
      </c>
      <c r="AG347" s="114">
        <v>5.8</v>
      </c>
      <c r="AH347" s="114">
        <v>8027</v>
      </c>
      <c r="AI347" s="114">
        <v>13.1</v>
      </c>
    </row>
    <row r="348" spans="1:35">
      <c r="A348" s="114">
        <v>1986</v>
      </c>
      <c r="B348" s="114">
        <v>343702</v>
      </c>
      <c r="C348" s="114">
        <v>558.79999999999995</v>
      </c>
      <c r="D348" s="114">
        <v>1058</v>
      </c>
      <c r="E348" s="114">
        <v>1.7</v>
      </c>
      <c r="F348" s="114">
        <v>78065</v>
      </c>
      <c r="G348" s="114">
        <v>126.9</v>
      </c>
      <c r="H348" s="114">
        <v>4809</v>
      </c>
      <c r="I348" s="114">
        <v>7.8</v>
      </c>
      <c r="J348" s="114">
        <v>7134</v>
      </c>
      <c r="K348" s="114">
        <v>11.6</v>
      </c>
      <c r="L348" s="114">
        <v>70509</v>
      </c>
      <c r="M348" s="114">
        <v>114.6</v>
      </c>
      <c r="N348" s="114">
        <v>67457</v>
      </c>
      <c r="O348" s="114">
        <v>109.7</v>
      </c>
      <c r="P348" s="114">
        <v>20517</v>
      </c>
      <c r="Q348" s="114">
        <v>33.4</v>
      </c>
      <c r="R348" s="114">
        <v>1908</v>
      </c>
      <c r="S348" s="114">
        <v>3.1</v>
      </c>
      <c r="T348" s="114">
        <v>2700</v>
      </c>
      <c r="U348" s="114">
        <v>4.4000000000000004</v>
      </c>
      <c r="V348" s="114">
        <v>1930</v>
      </c>
      <c r="W348" s="114">
        <v>3.1</v>
      </c>
      <c r="X348" s="114">
        <v>6250</v>
      </c>
      <c r="Y348" s="114">
        <v>10.199999999999999</v>
      </c>
      <c r="Z348" s="114">
        <v>5958</v>
      </c>
      <c r="AA348" s="114">
        <v>9.6999999999999993</v>
      </c>
      <c r="AB348" s="114">
        <v>17681</v>
      </c>
      <c r="AC348" s="114">
        <v>28.7</v>
      </c>
      <c r="AD348" s="114">
        <v>8130</v>
      </c>
      <c r="AE348" s="114">
        <v>13.2</v>
      </c>
      <c r="AF348" s="114">
        <v>3392</v>
      </c>
      <c r="AG348" s="114">
        <v>5.5</v>
      </c>
      <c r="AH348" s="114">
        <v>9168</v>
      </c>
      <c r="AI348" s="114">
        <v>14.9</v>
      </c>
    </row>
    <row r="349" spans="1:35">
      <c r="A349" s="114">
        <v>1987</v>
      </c>
      <c r="B349" s="114">
        <v>343078</v>
      </c>
      <c r="C349" s="114">
        <v>555</v>
      </c>
      <c r="D349" s="114">
        <v>1063</v>
      </c>
      <c r="E349" s="114">
        <v>1.7</v>
      </c>
      <c r="F349" s="114">
        <v>80402</v>
      </c>
      <c r="G349" s="114">
        <v>130.1</v>
      </c>
      <c r="H349" s="114">
        <v>4873</v>
      </c>
      <c r="I349" s="114">
        <v>7.9</v>
      </c>
      <c r="J349" s="114">
        <v>6644</v>
      </c>
      <c r="K349" s="114">
        <v>10.7</v>
      </c>
      <c r="L349" s="114">
        <v>71343</v>
      </c>
      <c r="M349" s="114">
        <v>115.4</v>
      </c>
      <c r="N349" s="114">
        <v>64882</v>
      </c>
      <c r="O349" s="114">
        <v>105</v>
      </c>
      <c r="P349" s="114">
        <v>21083</v>
      </c>
      <c r="Q349" s="114">
        <v>34.1</v>
      </c>
      <c r="R349" s="114">
        <v>1873</v>
      </c>
      <c r="S349" s="114">
        <v>3</v>
      </c>
      <c r="T349" s="114">
        <v>2552</v>
      </c>
      <c r="U349" s="114">
        <v>4.0999999999999996</v>
      </c>
      <c r="V349" s="114">
        <v>1807</v>
      </c>
      <c r="W349" s="114">
        <v>2.9</v>
      </c>
      <c r="X349" s="114">
        <v>6233</v>
      </c>
      <c r="Y349" s="114">
        <v>10.1</v>
      </c>
      <c r="Z349" s="114">
        <v>6388</v>
      </c>
      <c r="AA349" s="114">
        <v>10.3</v>
      </c>
      <c r="AB349" s="114">
        <v>16616</v>
      </c>
      <c r="AC349" s="114">
        <v>26.9</v>
      </c>
      <c r="AD349" s="114">
        <v>8131</v>
      </c>
      <c r="AE349" s="114">
        <v>13.2</v>
      </c>
      <c r="AF349" s="114">
        <v>3537</v>
      </c>
      <c r="AG349" s="114">
        <v>5.7</v>
      </c>
      <c r="AH349" s="114">
        <v>8550</v>
      </c>
      <c r="AI349" s="114">
        <v>13.8</v>
      </c>
    </row>
    <row r="350" spans="1:35">
      <c r="A350" s="114">
        <v>1988</v>
      </c>
      <c r="B350" s="114">
        <v>364920</v>
      </c>
      <c r="C350" s="114">
        <v>588</v>
      </c>
      <c r="D350" s="114">
        <v>918</v>
      </c>
      <c r="E350" s="114">
        <v>1.5</v>
      </c>
      <c r="F350" s="114">
        <v>83455</v>
      </c>
      <c r="G350" s="114">
        <v>134.5</v>
      </c>
      <c r="H350" s="114">
        <v>5078</v>
      </c>
      <c r="I350" s="114">
        <v>8.1999999999999993</v>
      </c>
      <c r="J350" s="114">
        <v>6366</v>
      </c>
      <c r="K350" s="114">
        <v>10.3</v>
      </c>
      <c r="L350" s="114">
        <v>79280</v>
      </c>
      <c r="M350" s="114">
        <v>127.7</v>
      </c>
      <c r="N350" s="114">
        <v>67863</v>
      </c>
      <c r="O350" s="114">
        <v>109.3</v>
      </c>
      <c r="P350" s="114">
        <v>24570</v>
      </c>
      <c r="Q350" s="114">
        <v>39.6</v>
      </c>
      <c r="R350" s="114">
        <v>1987</v>
      </c>
      <c r="S350" s="114">
        <v>3.2</v>
      </c>
      <c r="T350" s="114">
        <v>2561</v>
      </c>
      <c r="U350" s="114">
        <v>4.0999999999999996</v>
      </c>
      <c r="V350" s="114">
        <v>1696</v>
      </c>
      <c r="W350" s="114">
        <v>2.7</v>
      </c>
      <c r="X350" s="114">
        <v>6461</v>
      </c>
      <c r="Y350" s="114">
        <v>10.4</v>
      </c>
      <c r="Z350" s="114">
        <v>7241</v>
      </c>
      <c r="AA350" s="114">
        <v>11.7</v>
      </c>
      <c r="AB350" s="114">
        <v>17490</v>
      </c>
      <c r="AC350" s="114">
        <v>28.2</v>
      </c>
      <c r="AD350" s="114">
        <v>8854</v>
      </c>
      <c r="AE350" s="114">
        <v>14.3</v>
      </c>
      <c r="AF350" s="114">
        <v>3831</v>
      </c>
      <c r="AG350" s="114">
        <v>6.2</v>
      </c>
      <c r="AH350" s="114">
        <v>8505</v>
      </c>
      <c r="AI350" s="114">
        <v>13.7</v>
      </c>
    </row>
    <row r="351" spans="1:35">
      <c r="A351" s="114">
        <v>1989</v>
      </c>
      <c r="B351" s="114">
        <v>361480</v>
      </c>
      <c r="C351" s="114">
        <v>580.29999999999995</v>
      </c>
      <c r="D351" s="114">
        <v>851</v>
      </c>
      <c r="E351" s="114">
        <v>1.4</v>
      </c>
      <c r="F351" s="114">
        <v>85414</v>
      </c>
      <c r="G351" s="114">
        <v>137.1</v>
      </c>
      <c r="H351" s="114">
        <v>4812</v>
      </c>
      <c r="I351" s="114">
        <v>7.7</v>
      </c>
      <c r="J351" s="114">
        <v>5785</v>
      </c>
      <c r="K351" s="114">
        <v>9.3000000000000007</v>
      </c>
      <c r="L351" s="114">
        <v>78930</v>
      </c>
      <c r="M351" s="114">
        <v>126.7</v>
      </c>
      <c r="N351" s="114">
        <v>63714</v>
      </c>
      <c r="O351" s="114">
        <v>102.3</v>
      </c>
      <c r="P351" s="114">
        <v>25493</v>
      </c>
      <c r="Q351" s="114">
        <v>40.9</v>
      </c>
      <c r="R351" s="114">
        <v>1954</v>
      </c>
      <c r="S351" s="114">
        <v>3.1</v>
      </c>
      <c r="T351" s="114">
        <v>2506</v>
      </c>
      <c r="U351" s="114">
        <v>4</v>
      </c>
      <c r="V351" s="114">
        <v>1670</v>
      </c>
      <c r="W351" s="114">
        <v>2.7</v>
      </c>
      <c r="X351" s="114">
        <v>6581</v>
      </c>
      <c r="Y351" s="114">
        <v>10.6</v>
      </c>
      <c r="Z351" s="114">
        <v>7529</v>
      </c>
      <c r="AA351" s="114">
        <v>12.1</v>
      </c>
      <c r="AB351" s="114">
        <v>15904</v>
      </c>
      <c r="AC351" s="114">
        <v>25.5</v>
      </c>
      <c r="AD351" s="114">
        <v>9201</v>
      </c>
      <c r="AE351" s="114">
        <v>14.8</v>
      </c>
      <c r="AF351" s="114">
        <v>4165</v>
      </c>
      <c r="AG351" s="114">
        <v>6.7</v>
      </c>
      <c r="AH351" s="114">
        <v>8186</v>
      </c>
      <c r="AI351" s="114">
        <v>13.1</v>
      </c>
    </row>
    <row r="352" spans="1:35">
      <c r="A352" s="114">
        <v>1990</v>
      </c>
      <c r="B352" s="114">
        <v>376587</v>
      </c>
      <c r="C352" s="114">
        <v>602.79999999999995</v>
      </c>
      <c r="D352" s="114">
        <v>919</v>
      </c>
      <c r="E352" s="114">
        <v>1.5</v>
      </c>
      <c r="F352" s="114">
        <v>87018</v>
      </c>
      <c r="G352" s="114">
        <v>139.30000000000001</v>
      </c>
      <c r="H352" s="114">
        <v>4979</v>
      </c>
      <c r="I352" s="114">
        <v>8</v>
      </c>
      <c r="J352" s="114">
        <v>5847</v>
      </c>
      <c r="K352" s="114">
        <v>9.4</v>
      </c>
      <c r="L352" s="114">
        <v>83704</v>
      </c>
      <c r="M352" s="114">
        <v>134</v>
      </c>
      <c r="N352" s="114">
        <v>64317</v>
      </c>
      <c r="O352" s="114">
        <v>103</v>
      </c>
      <c r="P352" s="114">
        <v>29598</v>
      </c>
      <c r="Q352" s="114">
        <v>47.4</v>
      </c>
      <c r="R352" s="114">
        <v>2170</v>
      </c>
      <c r="S352" s="114">
        <v>3.5</v>
      </c>
      <c r="T352" s="114">
        <v>2535</v>
      </c>
      <c r="U352" s="114">
        <v>4.0999999999999996</v>
      </c>
      <c r="V352" s="114">
        <v>1682</v>
      </c>
      <c r="W352" s="114">
        <v>2.7</v>
      </c>
      <c r="X352" s="114">
        <v>6444</v>
      </c>
      <c r="Y352" s="114">
        <v>10.3</v>
      </c>
      <c r="Z352" s="114">
        <v>7943</v>
      </c>
      <c r="AA352" s="114">
        <v>12.7</v>
      </c>
      <c r="AB352" s="114">
        <v>16133</v>
      </c>
      <c r="AC352" s="114">
        <v>25.8</v>
      </c>
      <c r="AD352" s="114">
        <v>9923</v>
      </c>
      <c r="AE352" s="114">
        <v>15.9</v>
      </c>
      <c r="AF352" s="114">
        <v>4347</v>
      </c>
      <c r="AG352" s="114">
        <v>7</v>
      </c>
      <c r="AH352" s="114">
        <v>7772</v>
      </c>
      <c r="AI352" s="114">
        <v>12.4</v>
      </c>
    </row>
    <row r="353" spans="1:35">
      <c r="A353" s="114">
        <v>1991</v>
      </c>
      <c r="B353" s="114">
        <v>379453</v>
      </c>
      <c r="C353" s="114">
        <v>605.4</v>
      </c>
      <c r="D353" s="114">
        <v>876</v>
      </c>
      <c r="E353" s="114">
        <v>1.4</v>
      </c>
      <c r="F353" s="114">
        <v>89252</v>
      </c>
      <c r="G353" s="114">
        <v>142.4</v>
      </c>
      <c r="H353" s="114">
        <v>5001</v>
      </c>
      <c r="I353" s="114">
        <v>8</v>
      </c>
      <c r="J353" s="114">
        <v>5673</v>
      </c>
      <c r="K353" s="114">
        <v>9.1</v>
      </c>
      <c r="L353" s="114">
        <v>85232</v>
      </c>
      <c r="M353" s="114">
        <v>136</v>
      </c>
      <c r="N353" s="114">
        <v>62708</v>
      </c>
      <c r="O353" s="114">
        <v>100</v>
      </c>
      <c r="P353" s="114">
        <v>30214</v>
      </c>
      <c r="Q353" s="114">
        <v>48.2</v>
      </c>
      <c r="R353" s="114">
        <v>2227</v>
      </c>
      <c r="S353" s="114">
        <v>3.6</v>
      </c>
      <c r="T353" s="114">
        <v>2559</v>
      </c>
      <c r="U353" s="114">
        <v>4.0999999999999996</v>
      </c>
      <c r="V353" s="114">
        <v>1717</v>
      </c>
      <c r="W353" s="114">
        <v>2.7</v>
      </c>
      <c r="X353" s="114">
        <v>6704</v>
      </c>
      <c r="Y353" s="114">
        <v>10.7</v>
      </c>
      <c r="Z353" s="114">
        <v>7919</v>
      </c>
      <c r="AA353" s="114">
        <v>12.6</v>
      </c>
      <c r="AB353" s="114">
        <v>15524</v>
      </c>
      <c r="AC353" s="114">
        <v>24.8</v>
      </c>
      <c r="AD353" s="114">
        <v>10276</v>
      </c>
      <c r="AE353" s="114">
        <v>16.399999999999999</v>
      </c>
      <c r="AF353" s="114">
        <v>4345</v>
      </c>
      <c r="AG353" s="114">
        <v>6.9</v>
      </c>
      <c r="AH353" s="114">
        <v>7398</v>
      </c>
      <c r="AI353" s="114">
        <v>11.8</v>
      </c>
    </row>
    <row r="354" spans="1:35">
      <c r="A354" s="114">
        <v>1992</v>
      </c>
      <c r="B354" s="114">
        <v>391099</v>
      </c>
      <c r="C354" s="114">
        <v>622</v>
      </c>
      <c r="D354" s="114">
        <v>833</v>
      </c>
      <c r="E354" s="114">
        <v>1.3</v>
      </c>
      <c r="F354" s="114">
        <v>92243</v>
      </c>
      <c r="G354" s="114">
        <v>146.69999999999999</v>
      </c>
      <c r="H354" s="114">
        <v>5065</v>
      </c>
      <c r="I354" s="114">
        <v>8.1</v>
      </c>
      <c r="J354" s="114">
        <v>5514</v>
      </c>
      <c r="K354" s="114">
        <v>8.8000000000000007</v>
      </c>
      <c r="L354" s="114">
        <v>89162</v>
      </c>
      <c r="M354" s="114">
        <v>141.80000000000001</v>
      </c>
      <c r="N354" s="114">
        <v>62627</v>
      </c>
      <c r="O354" s="114">
        <v>99.6</v>
      </c>
      <c r="P354" s="114">
        <v>31946</v>
      </c>
      <c r="Q354" s="114">
        <v>50.8</v>
      </c>
      <c r="R354" s="114">
        <v>2220</v>
      </c>
      <c r="S354" s="114">
        <v>3.5</v>
      </c>
      <c r="T354" s="114">
        <v>2621</v>
      </c>
      <c r="U354" s="114">
        <v>4.2</v>
      </c>
      <c r="V354" s="114">
        <v>1664</v>
      </c>
      <c r="W354" s="114">
        <v>2.6</v>
      </c>
      <c r="X354" s="114">
        <v>6768</v>
      </c>
      <c r="Y354" s="114">
        <v>10.8</v>
      </c>
      <c r="Z354" s="114">
        <v>8822</v>
      </c>
      <c r="AA354" s="114">
        <v>14</v>
      </c>
      <c r="AB354" s="114">
        <v>15748</v>
      </c>
      <c r="AC354" s="114">
        <v>25</v>
      </c>
      <c r="AD354" s="114">
        <v>11071</v>
      </c>
      <c r="AE354" s="114">
        <v>17.600000000000001</v>
      </c>
      <c r="AF354" s="114">
        <v>4393</v>
      </c>
      <c r="AG354" s="114">
        <v>7</v>
      </c>
      <c r="AH354" s="114">
        <v>7377</v>
      </c>
      <c r="AI354" s="114">
        <v>11.7</v>
      </c>
    </row>
    <row r="355" spans="1:35">
      <c r="A355" s="114">
        <v>1993</v>
      </c>
      <c r="B355" s="114">
        <v>402070</v>
      </c>
      <c r="C355" s="114">
        <v>637.6</v>
      </c>
      <c r="D355" s="114">
        <v>825</v>
      </c>
      <c r="E355" s="114">
        <v>1.3</v>
      </c>
      <c r="F355" s="114">
        <v>93485</v>
      </c>
      <c r="G355" s="114">
        <v>148.30000000000001</v>
      </c>
      <c r="H355" s="114">
        <v>5267</v>
      </c>
      <c r="I355" s="114">
        <v>8.4</v>
      </c>
      <c r="J355" s="114">
        <v>5243</v>
      </c>
      <c r="K355" s="114">
        <v>8.3000000000000007</v>
      </c>
      <c r="L355" s="114">
        <v>91988</v>
      </c>
      <c r="M355" s="114">
        <v>145.9</v>
      </c>
      <c r="N355" s="114">
        <v>63515</v>
      </c>
      <c r="O355" s="114">
        <v>100.7</v>
      </c>
      <c r="P355" s="114">
        <v>35341</v>
      </c>
      <c r="Q355" s="114">
        <v>56</v>
      </c>
      <c r="R355" s="114">
        <v>2299</v>
      </c>
      <c r="S355" s="114">
        <v>3.6</v>
      </c>
      <c r="T355" s="114">
        <v>2747</v>
      </c>
      <c r="U355" s="114">
        <v>4.4000000000000004</v>
      </c>
      <c r="V355" s="114">
        <v>1715</v>
      </c>
      <c r="W355" s="114">
        <v>2.7</v>
      </c>
      <c r="X355" s="114">
        <v>6644</v>
      </c>
      <c r="Y355" s="114">
        <v>10.5</v>
      </c>
      <c r="Z355" s="114">
        <v>8732</v>
      </c>
      <c r="AA355" s="114">
        <v>13.8</v>
      </c>
      <c r="AB355" s="114">
        <v>15791</v>
      </c>
      <c r="AC355" s="114">
        <v>25</v>
      </c>
      <c r="AD355" s="114">
        <v>11320</v>
      </c>
      <c r="AE355" s="114">
        <v>18</v>
      </c>
      <c r="AF355" s="114">
        <v>4273</v>
      </c>
      <c r="AG355" s="114">
        <v>6.8</v>
      </c>
      <c r="AH355" s="114">
        <v>6976</v>
      </c>
      <c r="AI355" s="114">
        <v>11.1</v>
      </c>
    </row>
    <row r="356" spans="1:35">
      <c r="A356" s="114">
        <v>1994</v>
      </c>
      <c r="B356" s="114">
        <v>399853</v>
      </c>
      <c r="C356" s="114">
        <v>632.4</v>
      </c>
      <c r="D356" s="114">
        <v>804</v>
      </c>
      <c r="E356" s="114">
        <v>1.3</v>
      </c>
      <c r="F356" s="114">
        <v>96774</v>
      </c>
      <c r="G356" s="114">
        <v>153.1</v>
      </c>
      <c r="H356" s="114">
        <v>5596</v>
      </c>
      <c r="I356" s="114">
        <v>8.9</v>
      </c>
      <c r="J356" s="114">
        <v>5114</v>
      </c>
      <c r="K356" s="114">
        <v>8.1</v>
      </c>
      <c r="L356" s="114">
        <v>80711</v>
      </c>
      <c r="M356" s="114">
        <v>127.6</v>
      </c>
      <c r="N356" s="114">
        <v>64729</v>
      </c>
      <c r="O356" s="114">
        <v>102.4</v>
      </c>
      <c r="P356" s="114">
        <v>36415</v>
      </c>
      <c r="Q356" s="114">
        <v>57.6</v>
      </c>
      <c r="R356" s="114">
        <v>2435</v>
      </c>
      <c r="S356" s="114">
        <v>3.9</v>
      </c>
      <c r="T356" s="114">
        <v>2545</v>
      </c>
      <c r="U356" s="114">
        <v>4</v>
      </c>
      <c r="V356" s="114">
        <v>1722</v>
      </c>
      <c r="W356" s="114">
        <v>2.7</v>
      </c>
      <c r="X356" s="114">
        <v>6410</v>
      </c>
      <c r="Y356" s="114">
        <v>10.1</v>
      </c>
      <c r="Z356" s="114">
        <v>9002</v>
      </c>
      <c r="AA356" s="114">
        <v>14.2</v>
      </c>
      <c r="AB356" s="114">
        <v>16131</v>
      </c>
      <c r="AC356" s="114">
        <v>25.5</v>
      </c>
      <c r="AD356" s="114">
        <v>12033</v>
      </c>
      <c r="AE356" s="114">
        <v>19</v>
      </c>
      <c r="AF356" s="114">
        <v>4276</v>
      </c>
      <c r="AG356" s="114">
        <v>6.8</v>
      </c>
      <c r="AH356" s="114">
        <v>6865</v>
      </c>
      <c r="AI356" s="114">
        <v>10.9</v>
      </c>
    </row>
    <row r="357" spans="1:35">
      <c r="A357" s="114">
        <v>1995</v>
      </c>
      <c r="B357" s="114">
        <v>420863</v>
      </c>
      <c r="C357" s="114">
        <v>664</v>
      </c>
      <c r="D357" s="114">
        <v>911</v>
      </c>
      <c r="E357" s="114">
        <v>1.4</v>
      </c>
      <c r="F357" s="114">
        <v>103399</v>
      </c>
      <c r="G357" s="114">
        <v>163.1</v>
      </c>
      <c r="H357" s="114">
        <v>7118</v>
      </c>
      <c r="I357" s="114">
        <v>11.2</v>
      </c>
      <c r="J357" s="114">
        <v>5195</v>
      </c>
      <c r="K357" s="114">
        <v>8.1999999999999993</v>
      </c>
      <c r="L357" s="114">
        <v>69488</v>
      </c>
      <c r="M357" s="114">
        <v>109.6</v>
      </c>
      <c r="N357" s="114">
        <v>76965</v>
      </c>
      <c r="O357" s="114">
        <v>121.4</v>
      </c>
      <c r="P357" s="114">
        <v>37210</v>
      </c>
      <c r="Q357" s="114">
        <v>58.7</v>
      </c>
      <c r="R357" s="114">
        <v>2959</v>
      </c>
      <c r="S357" s="114">
        <v>4.7</v>
      </c>
      <c r="T357" s="114">
        <v>3201</v>
      </c>
      <c r="U357" s="114">
        <v>5.0999999999999996</v>
      </c>
      <c r="V357" s="114">
        <v>2040</v>
      </c>
      <c r="W357" s="114">
        <v>3.2</v>
      </c>
      <c r="X357" s="114">
        <v>5442</v>
      </c>
      <c r="Y357" s="114">
        <v>8.6</v>
      </c>
      <c r="Z357" s="114">
        <v>8387</v>
      </c>
      <c r="AA357" s="114">
        <v>13.2</v>
      </c>
      <c r="AB357" s="114">
        <v>14809</v>
      </c>
      <c r="AC357" s="114">
        <v>23.4</v>
      </c>
      <c r="AD357" s="114">
        <v>17094</v>
      </c>
      <c r="AE357" s="114">
        <v>27</v>
      </c>
      <c r="AF357" s="114">
        <v>4375</v>
      </c>
      <c r="AG357" s="114">
        <v>6.9</v>
      </c>
      <c r="AH357" s="114">
        <v>7189</v>
      </c>
      <c r="AI357" s="114">
        <v>11.3</v>
      </c>
    </row>
    <row r="358" spans="1:35">
      <c r="A358" s="114">
        <v>1996</v>
      </c>
      <c r="B358" s="114">
        <v>407606</v>
      </c>
      <c r="C358" s="114">
        <v>641</v>
      </c>
      <c r="D358" s="114">
        <v>794</v>
      </c>
      <c r="E358" s="114">
        <v>1.2</v>
      </c>
      <c r="F358" s="114">
        <v>106359</v>
      </c>
      <c r="G358" s="114">
        <v>167.2</v>
      </c>
      <c r="H358" s="114">
        <v>6444</v>
      </c>
      <c r="I358" s="114">
        <v>10.1</v>
      </c>
      <c r="J358" s="114">
        <v>4632</v>
      </c>
      <c r="K358" s="114">
        <v>7.3</v>
      </c>
      <c r="L358" s="114">
        <v>69252</v>
      </c>
      <c r="M358" s="114">
        <v>108.9</v>
      </c>
      <c r="N358" s="114">
        <v>73887</v>
      </c>
      <c r="O358" s="114">
        <v>116.2</v>
      </c>
      <c r="P358" s="114">
        <v>32499</v>
      </c>
      <c r="Q358" s="114">
        <v>51.1</v>
      </c>
      <c r="R358" s="114">
        <v>2728</v>
      </c>
      <c r="S358" s="114">
        <v>4.3</v>
      </c>
      <c r="T358" s="114">
        <v>2687</v>
      </c>
      <c r="U358" s="114">
        <v>4.2</v>
      </c>
      <c r="V358" s="114">
        <v>1831</v>
      </c>
      <c r="W358" s="114">
        <v>2.9</v>
      </c>
      <c r="X358" s="114">
        <v>5319</v>
      </c>
      <c r="Y358" s="114">
        <v>8.4</v>
      </c>
      <c r="Z358" s="114">
        <v>8708</v>
      </c>
      <c r="AA358" s="114">
        <v>13.7</v>
      </c>
      <c r="AB358" s="114">
        <v>14506</v>
      </c>
      <c r="AC358" s="114">
        <v>22.8</v>
      </c>
      <c r="AD358" s="114">
        <v>13699</v>
      </c>
      <c r="AE358" s="114">
        <v>21.5</v>
      </c>
      <c r="AF358" s="114">
        <v>4173</v>
      </c>
      <c r="AG358" s="114">
        <v>6.6</v>
      </c>
      <c r="AH358" s="114">
        <v>7285</v>
      </c>
      <c r="AI358" s="114">
        <v>11.5</v>
      </c>
    </row>
    <row r="359" spans="1:35">
      <c r="A359" s="114">
        <v>1997</v>
      </c>
      <c r="B359" s="114">
        <v>415606</v>
      </c>
      <c r="C359" s="114">
        <v>651.9</v>
      </c>
      <c r="D359" s="114">
        <v>787</v>
      </c>
      <c r="E359" s="114">
        <v>1.2</v>
      </c>
      <c r="F359" s="114">
        <v>108337</v>
      </c>
      <c r="G359" s="114">
        <v>169.9</v>
      </c>
      <c r="H359" s="114">
        <v>6075</v>
      </c>
      <c r="I359" s="114">
        <v>9.5</v>
      </c>
      <c r="J359" s="114">
        <v>4347</v>
      </c>
      <c r="K359" s="114">
        <v>6.8</v>
      </c>
      <c r="L359" s="114">
        <v>70398</v>
      </c>
      <c r="M359" s="114">
        <v>110.4</v>
      </c>
      <c r="N359" s="114">
        <v>72907</v>
      </c>
      <c r="O359" s="114">
        <v>114.4</v>
      </c>
      <c r="P359" s="114">
        <v>36590</v>
      </c>
      <c r="Q359" s="114">
        <v>57.4</v>
      </c>
      <c r="R359" s="114">
        <v>2700</v>
      </c>
      <c r="S359" s="114">
        <v>4.2</v>
      </c>
      <c r="T359" s="114">
        <v>2634</v>
      </c>
      <c r="U359" s="114">
        <v>4.0999999999999996</v>
      </c>
      <c r="V359" s="114">
        <v>1749</v>
      </c>
      <c r="W359" s="114">
        <v>2.7</v>
      </c>
      <c r="X359" s="114">
        <v>5222</v>
      </c>
      <c r="Y359" s="114">
        <v>8.1999999999999993</v>
      </c>
      <c r="Z359" s="114">
        <v>8901</v>
      </c>
      <c r="AA359" s="114">
        <v>14</v>
      </c>
      <c r="AB359" s="114">
        <v>15050</v>
      </c>
      <c r="AC359" s="114">
        <v>23.6</v>
      </c>
      <c r="AD359" s="114">
        <v>13729</v>
      </c>
      <c r="AE359" s="114">
        <v>21.5</v>
      </c>
      <c r="AF359" s="114">
        <v>4157</v>
      </c>
      <c r="AG359" s="114">
        <v>6.5</v>
      </c>
      <c r="AH359" s="114">
        <v>7593</v>
      </c>
      <c r="AI359" s="114">
        <v>11.9</v>
      </c>
    </row>
    <row r="360" spans="1:35">
      <c r="A360" s="114">
        <v>1998</v>
      </c>
      <c r="B360" s="114">
        <v>424356</v>
      </c>
      <c r="C360" s="114">
        <v>663.7</v>
      </c>
      <c r="D360" s="114">
        <v>818</v>
      </c>
      <c r="E360" s="114">
        <v>1.3</v>
      </c>
      <c r="F360" s="114">
        <v>111615</v>
      </c>
      <c r="G360" s="114">
        <v>174.6</v>
      </c>
      <c r="H360" s="114">
        <v>6113</v>
      </c>
      <c r="I360" s="114">
        <v>9.6</v>
      </c>
      <c r="J360" s="114">
        <v>4356</v>
      </c>
      <c r="K360" s="114">
        <v>6.8</v>
      </c>
      <c r="L360" s="114">
        <v>71986</v>
      </c>
      <c r="M360" s="114">
        <v>112.6</v>
      </c>
      <c r="N360" s="114">
        <v>72290</v>
      </c>
      <c r="O360" s="114">
        <v>113.1</v>
      </c>
      <c r="P360" s="114">
        <v>37289</v>
      </c>
      <c r="Q360" s="114">
        <v>58.3</v>
      </c>
      <c r="R360" s="114">
        <v>2684</v>
      </c>
      <c r="S360" s="114">
        <v>4.2</v>
      </c>
      <c r="T360" s="114">
        <v>2400</v>
      </c>
      <c r="U360" s="114">
        <v>3.8</v>
      </c>
      <c r="V360" s="114">
        <v>1740</v>
      </c>
      <c r="W360" s="114">
        <v>2.7</v>
      </c>
      <c r="X360" s="114">
        <v>4966</v>
      </c>
      <c r="Y360" s="114">
        <v>7.8</v>
      </c>
      <c r="Z360" s="114">
        <v>8907</v>
      </c>
      <c r="AA360" s="114">
        <v>13.9</v>
      </c>
      <c r="AB360" s="114">
        <v>15081</v>
      </c>
      <c r="AC360" s="114">
        <v>23.6</v>
      </c>
      <c r="AD360" s="114">
        <v>13941</v>
      </c>
      <c r="AE360" s="114">
        <v>21.8</v>
      </c>
      <c r="AF360" s="114">
        <v>3912</v>
      </c>
      <c r="AG360" s="114">
        <v>6.1</v>
      </c>
      <c r="AH360" s="114">
        <v>9406</v>
      </c>
      <c r="AI360" s="114">
        <v>14.7</v>
      </c>
    </row>
    <row r="361" spans="1:35">
      <c r="A361" s="114">
        <v>1999</v>
      </c>
      <c r="B361" s="114">
        <v>447253</v>
      </c>
      <c r="C361" s="114">
        <v>698</v>
      </c>
      <c r="D361" s="114">
        <v>821</v>
      </c>
      <c r="E361" s="114">
        <v>1.3</v>
      </c>
      <c r="F361" s="114">
        <v>114739</v>
      </c>
      <c r="G361" s="114">
        <v>179.1</v>
      </c>
      <c r="H361" s="114">
        <v>6287</v>
      </c>
      <c r="I361" s="114">
        <v>9.8000000000000007</v>
      </c>
      <c r="J361" s="114">
        <v>4274</v>
      </c>
      <c r="K361" s="114">
        <v>6.7</v>
      </c>
      <c r="L361" s="114">
        <v>77100</v>
      </c>
      <c r="M361" s="114">
        <v>120.3</v>
      </c>
      <c r="N361" s="114">
        <v>72537</v>
      </c>
      <c r="O361" s="114">
        <v>113.2</v>
      </c>
      <c r="P361" s="114">
        <v>44091</v>
      </c>
      <c r="Q361" s="114">
        <v>68.8</v>
      </c>
      <c r="R361" s="114">
        <v>2746</v>
      </c>
      <c r="S361" s="114">
        <v>4.3</v>
      </c>
      <c r="T361" s="114">
        <v>2559</v>
      </c>
      <c r="U361" s="114">
        <v>4</v>
      </c>
      <c r="V361" s="114">
        <v>1803</v>
      </c>
      <c r="W361" s="114">
        <v>2.8</v>
      </c>
      <c r="X361" s="114">
        <v>5131</v>
      </c>
      <c r="Y361" s="114">
        <v>8</v>
      </c>
      <c r="Z361" s="114">
        <v>9395</v>
      </c>
      <c r="AA361" s="114">
        <v>14.7</v>
      </c>
      <c r="AB361" s="114">
        <v>16229</v>
      </c>
      <c r="AC361" s="114">
        <v>25.3</v>
      </c>
      <c r="AD361" s="114">
        <v>14528</v>
      </c>
      <c r="AE361" s="114">
        <v>22.7</v>
      </c>
      <c r="AF361" s="114">
        <v>3922</v>
      </c>
      <c r="AG361" s="114">
        <v>6.1</v>
      </c>
      <c r="AH361" s="114">
        <v>9011</v>
      </c>
      <c r="AI361" s="114">
        <v>14.1</v>
      </c>
    </row>
    <row r="362" spans="1:35">
      <c r="A362" s="114">
        <v>2000</v>
      </c>
      <c r="B362" s="114">
        <v>435750</v>
      </c>
      <c r="C362" s="114">
        <v>679.5</v>
      </c>
      <c r="D362" s="114">
        <v>780</v>
      </c>
      <c r="E362" s="114">
        <v>1.2</v>
      </c>
      <c r="F362" s="114">
        <v>116344</v>
      </c>
      <c r="G362" s="114">
        <v>181.4</v>
      </c>
      <c r="H362" s="114">
        <v>5814</v>
      </c>
      <c r="I362" s="114">
        <v>9.1</v>
      </c>
      <c r="J362" s="114">
        <v>3900</v>
      </c>
      <c r="K362" s="114">
        <v>6.1</v>
      </c>
      <c r="L362" s="114">
        <v>74585</v>
      </c>
      <c r="M362" s="114">
        <v>116.3</v>
      </c>
      <c r="N362" s="114">
        <v>69402</v>
      </c>
      <c r="O362" s="114">
        <v>108.2</v>
      </c>
      <c r="P362" s="114">
        <v>40216</v>
      </c>
      <c r="Q362" s="114">
        <v>62.7</v>
      </c>
      <c r="R362" s="114">
        <v>2640</v>
      </c>
      <c r="S362" s="114">
        <v>4.0999999999999996</v>
      </c>
      <c r="T362" s="114">
        <v>2173</v>
      </c>
      <c r="U362" s="114">
        <v>3.4</v>
      </c>
      <c r="V362" s="114">
        <v>1708</v>
      </c>
      <c r="W362" s="114">
        <v>2.7</v>
      </c>
      <c r="X362" s="114">
        <v>5011</v>
      </c>
      <c r="Y362" s="114">
        <v>7.8</v>
      </c>
      <c r="Z362" s="114">
        <v>9231</v>
      </c>
      <c r="AA362" s="114">
        <v>14.4</v>
      </c>
      <c r="AB362" s="114">
        <v>15196</v>
      </c>
      <c r="AC362" s="114">
        <v>23.7</v>
      </c>
      <c r="AD362" s="114">
        <v>14322</v>
      </c>
      <c r="AE362" s="114">
        <v>22.3</v>
      </c>
      <c r="AF362" s="114">
        <v>3785</v>
      </c>
      <c r="AG362" s="114">
        <v>5.9</v>
      </c>
      <c r="AH362" s="114">
        <v>8595</v>
      </c>
      <c r="AI362" s="114">
        <v>13.4</v>
      </c>
    </row>
    <row r="363" spans="1:35">
      <c r="A363" s="114">
        <v>2001</v>
      </c>
      <c r="B363" s="114">
        <v>441563</v>
      </c>
      <c r="C363" s="114">
        <v>686.6</v>
      </c>
      <c r="D363" s="114">
        <v>776</v>
      </c>
      <c r="E363" s="114">
        <v>1.2</v>
      </c>
      <c r="F363" s="114">
        <v>119265</v>
      </c>
      <c r="G363" s="114">
        <v>185.4</v>
      </c>
      <c r="H363" s="114">
        <v>5779</v>
      </c>
      <c r="I363" s="114">
        <v>9</v>
      </c>
      <c r="J363" s="114">
        <v>3755</v>
      </c>
      <c r="K363" s="114">
        <v>5.8</v>
      </c>
      <c r="L363" s="114">
        <v>75565</v>
      </c>
      <c r="M363" s="114">
        <v>117.5</v>
      </c>
      <c r="N363" s="114">
        <v>68710</v>
      </c>
      <c r="O363" s="114">
        <v>106.8</v>
      </c>
      <c r="P363" s="114">
        <v>39549</v>
      </c>
      <c r="Q363" s="114">
        <v>61.5</v>
      </c>
      <c r="R363" s="114">
        <v>2700</v>
      </c>
      <c r="S363" s="114">
        <v>4.2</v>
      </c>
      <c r="T363" s="114">
        <v>1928</v>
      </c>
      <c r="U363" s="114">
        <v>3</v>
      </c>
      <c r="V363" s="114">
        <v>1765</v>
      </c>
      <c r="W363" s="114">
        <v>2.7</v>
      </c>
      <c r="X363" s="114">
        <v>4937</v>
      </c>
      <c r="Y363" s="114">
        <v>7.7</v>
      </c>
      <c r="Z363" s="114">
        <v>9488</v>
      </c>
      <c r="AA363" s="114">
        <v>14.8</v>
      </c>
      <c r="AB363" s="114">
        <v>16051</v>
      </c>
      <c r="AC363" s="114">
        <v>25</v>
      </c>
      <c r="AD363" s="114">
        <v>14503</v>
      </c>
      <c r="AE363" s="114">
        <v>22.6</v>
      </c>
      <c r="AF363" s="114">
        <v>3680</v>
      </c>
      <c r="AG363" s="114">
        <v>5.7</v>
      </c>
      <c r="AH363" s="114">
        <v>8290</v>
      </c>
      <c r="AI363" s="114">
        <v>12.9</v>
      </c>
    </row>
    <row r="364" spans="1:35">
      <c r="A364" s="114">
        <v>2002</v>
      </c>
      <c r="B364" s="114">
        <v>447074</v>
      </c>
      <c r="C364" s="114">
        <v>694</v>
      </c>
      <c r="D364" s="114">
        <v>733</v>
      </c>
      <c r="E364" s="114">
        <v>1.1000000000000001</v>
      </c>
      <c r="F364" s="114">
        <v>120535</v>
      </c>
      <c r="G364" s="114">
        <v>187.1</v>
      </c>
      <c r="H364" s="114">
        <v>6004</v>
      </c>
      <c r="I364" s="114">
        <v>9.3000000000000007</v>
      </c>
      <c r="J364" s="114">
        <v>3513</v>
      </c>
      <c r="K364" s="114">
        <v>5.5</v>
      </c>
      <c r="L364" s="114">
        <v>77532</v>
      </c>
      <c r="M364" s="114">
        <v>120.4</v>
      </c>
      <c r="N364" s="114">
        <v>68028</v>
      </c>
      <c r="O364" s="114">
        <v>105.6</v>
      </c>
      <c r="P364" s="114">
        <v>40388</v>
      </c>
      <c r="Q364" s="114">
        <v>62.7</v>
      </c>
      <c r="R364" s="114">
        <v>2544</v>
      </c>
      <c r="S364" s="114">
        <v>3.9</v>
      </c>
      <c r="T364" s="114">
        <v>1899</v>
      </c>
      <c r="U364" s="114">
        <v>2.9</v>
      </c>
      <c r="V364" s="114">
        <v>1651</v>
      </c>
      <c r="W364" s="114">
        <v>2.6</v>
      </c>
      <c r="X364" s="114">
        <v>4958</v>
      </c>
      <c r="Y364" s="114">
        <v>7.7</v>
      </c>
      <c r="Z364" s="114">
        <v>9757</v>
      </c>
      <c r="AA364" s="114">
        <v>15.1</v>
      </c>
      <c r="AB364" s="114">
        <v>16473</v>
      </c>
      <c r="AC364" s="114">
        <v>25.6</v>
      </c>
      <c r="AD364" s="114">
        <v>14360</v>
      </c>
      <c r="AE364" s="114">
        <v>22.3</v>
      </c>
      <c r="AF364" s="114">
        <v>3572</v>
      </c>
      <c r="AG364" s="114">
        <v>5.5</v>
      </c>
      <c r="AH364" s="114">
        <v>8272</v>
      </c>
      <c r="AI364" s="114">
        <v>12.8</v>
      </c>
    </row>
    <row r="365" spans="1:35">
      <c r="A365" s="114">
        <v>2003</v>
      </c>
      <c r="B365" s="114">
        <v>463205</v>
      </c>
      <c r="C365" s="114">
        <v>717.9</v>
      </c>
      <c r="D365" s="114">
        <v>722</v>
      </c>
      <c r="E365" s="114">
        <v>1.1000000000000001</v>
      </c>
      <c r="F365" s="114">
        <v>122631</v>
      </c>
      <c r="G365" s="114">
        <v>190.1</v>
      </c>
      <c r="H365" s="114">
        <v>6170</v>
      </c>
      <c r="I365" s="114">
        <v>9.6</v>
      </c>
      <c r="J365" s="114">
        <v>3581</v>
      </c>
      <c r="K365" s="114">
        <v>5.6</v>
      </c>
      <c r="L365" s="114">
        <v>81556</v>
      </c>
      <c r="M365" s="114">
        <v>126.4</v>
      </c>
      <c r="N365" s="114">
        <v>68793</v>
      </c>
      <c r="O365" s="114">
        <v>106.6</v>
      </c>
      <c r="P365" s="114">
        <v>44328</v>
      </c>
      <c r="Q365" s="114">
        <v>68.7</v>
      </c>
      <c r="R365" s="114">
        <v>2576</v>
      </c>
      <c r="S365" s="114">
        <v>4</v>
      </c>
      <c r="T365" s="114">
        <v>1855</v>
      </c>
      <c r="U365" s="114">
        <v>2.9</v>
      </c>
      <c r="V365" s="114">
        <v>1615</v>
      </c>
      <c r="W365" s="114">
        <v>2.5</v>
      </c>
      <c r="X365" s="114">
        <v>5034</v>
      </c>
      <c r="Y365" s="114">
        <v>7.8</v>
      </c>
      <c r="Z365" s="114">
        <v>10135</v>
      </c>
      <c r="AA365" s="114">
        <v>15.7</v>
      </c>
      <c r="AB365" s="114">
        <v>17161</v>
      </c>
      <c r="AC365" s="114">
        <v>26.6</v>
      </c>
      <c r="AD365" s="114">
        <v>14745</v>
      </c>
      <c r="AE365" s="114">
        <v>22.9</v>
      </c>
      <c r="AF365" s="114">
        <v>3348</v>
      </c>
      <c r="AG365" s="114">
        <v>5.2</v>
      </c>
      <c r="AH365" s="114">
        <v>8713</v>
      </c>
      <c r="AI365" s="114">
        <v>13.5</v>
      </c>
    </row>
    <row r="366" spans="1:35">
      <c r="A366" s="114">
        <v>2004</v>
      </c>
      <c r="B366" s="114">
        <v>471505</v>
      </c>
      <c r="C366" s="114">
        <v>730.1</v>
      </c>
      <c r="D366" s="114">
        <v>775</v>
      </c>
      <c r="E366" s="114">
        <v>1.2</v>
      </c>
      <c r="F366" s="114">
        <v>127262</v>
      </c>
      <c r="G366" s="114">
        <v>197.1</v>
      </c>
      <c r="H366" s="114">
        <v>5943</v>
      </c>
      <c r="I366" s="114">
        <v>9.1999999999999993</v>
      </c>
      <c r="J366" s="114">
        <v>3640</v>
      </c>
      <c r="K366" s="114">
        <v>5.6</v>
      </c>
      <c r="L366" s="114">
        <v>82160</v>
      </c>
      <c r="M366" s="114">
        <v>127.2</v>
      </c>
      <c r="N366" s="114">
        <v>67508</v>
      </c>
      <c r="O366" s="114">
        <v>104.5</v>
      </c>
      <c r="P366" s="114">
        <v>44228</v>
      </c>
      <c r="Q366" s="114">
        <v>68.5</v>
      </c>
      <c r="R366" s="114">
        <v>2449</v>
      </c>
      <c r="S366" s="114">
        <v>3.8</v>
      </c>
      <c r="T366" s="114">
        <v>1707</v>
      </c>
      <c r="U366" s="114">
        <v>2.6</v>
      </c>
      <c r="V366" s="114">
        <v>1489</v>
      </c>
      <c r="W366" s="114">
        <v>2.2999999999999998</v>
      </c>
      <c r="X366" s="114">
        <v>5180</v>
      </c>
      <c r="Y366" s="114">
        <v>8</v>
      </c>
      <c r="Z366" s="114">
        <v>10311</v>
      </c>
      <c r="AA366" s="114">
        <v>16</v>
      </c>
      <c r="AB366" s="114">
        <v>17954</v>
      </c>
      <c r="AC366" s="114">
        <v>27.8</v>
      </c>
      <c r="AD366" s="114">
        <v>14526</v>
      </c>
      <c r="AE366" s="114">
        <v>22.5</v>
      </c>
      <c r="AF366" s="114">
        <v>3196</v>
      </c>
      <c r="AG366" s="114">
        <v>4.9000000000000004</v>
      </c>
      <c r="AH366" s="114">
        <v>8292</v>
      </c>
      <c r="AI366" s="114">
        <v>12.8</v>
      </c>
    </row>
    <row r="367" spans="1:35">
      <c r="A367" s="114">
        <v>2005</v>
      </c>
      <c r="B367" s="114">
        <v>498826</v>
      </c>
      <c r="C367" s="114">
        <v>772.3</v>
      </c>
      <c r="D367" s="114">
        <v>717</v>
      </c>
      <c r="E367" s="114">
        <v>1.1000000000000001</v>
      </c>
      <c r="F367" s="114">
        <v>129338</v>
      </c>
      <c r="G367" s="114">
        <v>200.3</v>
      </c>
      <c r="H367" s="114">
        <v>6490</v>
      </c>
      <c r="I367" s="114">
        <v>10</v>
      </c>
      <c r="J367" s="114">
        <v>3690</v>
      </c>
      <c r="K367" s="114">
        <v>5.7</v>
      </c>
      <c r="L367" s="114">
        <v>89146</v>
      </c>
      <c r="M367" s="114">
        <v>138</v>
      </c>
      <c r="N367" s="114">
        <v>69190</v>
      </c>
      <c r="O367" s="114">
        <v>107.1</v>
      </c>
      <c r="P367" s="114">
        <v>49931</v>
      </c>
      <c r="Q367" s="114">
        <v>77.3</v>
      </c>
      <c r="R367" s="114">
        <v>2460</v>
      </c>
      <c r="S367" s="114">
        <v>3.8</v>
      </c>
      <c r="T367" s="114">
        <v>1633</v>
      </c>
      <c r="U367" s="114">
        <v>2.5</v>
      </c>
      <c r="V367" s="114">
        <v>1593</v>
      </c>
      <c r="W367" s="114">
        <v>2.5</v>
      </c>
      <c r="X367" s="114">
        <v>5423</v>
      </c>
      <c r="Y367" s="114">
        <v>8.4</v>
      </c>
      <c r="Z367" s="114">
        <v>11065</v>
      </c>
      <c r="AA367" s="114">
        <v>17.100000000000001</v>
      </c>
      <c r="AB367" s="114">
        <v>19677</v>
      </c>
      <c r="AC367" s="114">
        <v>30.5</v>
      </c>
      <c r="AD367" s="114">
        <v>15272</v>
      </c>
      <c r="AE367" s="114">
        <v>23.6</v>
      </c>
      <c r="AF367" s="114">
        <v>3013</v>
      </c>
      <c r="AG367" s="114">
        <v>4.7</v>
      </c>
      <c r="AH367" s="114">
        <v>8317</v>
      </c>
      <c r="AI367" s="114">
        <v>12.9</v>
      </c>
    </row>
    <row r="368" spans="1:35">
      <c r="A368" s="114">
        <v>2006</v>
      </c>
      <c r="B368" s="114">
        <v>503081</v>
      </c>
      <c r="C368" s="114">
        <v>778.9</v>
      </c>
      <c r="D368" s="114">
        <v>752</v>
      </c>
      <c r="E368" s="114">
        <v>1.2</v>
      </c>
      <c r="F368" s="114">
        <v>131262</v>
      </c>
      <c r="G368" s="114">
        <v>203.2</v>
      </c>
      <c r="H368" s="114">
        <v>6382</v>
      </c>
      <c r="I368" s="114">
        <v>9.9</v>
      </c>
      <c r="J368" s="114">
        <v>3715</v>
      </c>
      <c r="K368" s="114">
        <v>5.8</v>
      </c>
      <c r="L368" s="114">
        <v>90214</v>
      </c>
      <c r="M368" s="114">
        <v>139.69999999999999</v>
      </c>
      <c r="N368" s="114">
        <v>66920</v>
      </c>
      <c r="O368" s="114">
        <v>103.6</v>
      </c>
      <c r="P368" s="114">
        <v>50670</v>
      </c>
      <c r="Q368" s="114">
        <v>78.5</v>
      </c>
      <c r="R368" s="114">
        <v>2455</v>
      </c>
      <c r="S368" s="114">
        <v>3.8</v>
      </c>
      <c r="T368" s="114">
        <v>1488</v>
      </c>
      <c r="U368" s="114">
        <v>2.2999999999999998</v>
      </c>
      <c r="V368" s="114">
        <v>1479</v>
      </c>
      <c r="W368" s="114">
        <v>2.2999999999999998</v>
      </c>
      <c r="X368" s="114">
        <v>5358</v>
      </c>
      <c r="Y368" s="114">
        <v>8.3000000000000007</v>
      </c>
      <c r="Z368" s="114">
        <v>11444</v>
      </c>
      <c r="AA368" s="114">
        <v>17.7</v>
      </c>
      <c r="AB368" s="114">
        <v>20892</v>
      </c>
      <c r="AC368" s="114">
        <v>32.299999999999997</v>
      </c>
      <c r="AD368" s="114">
        <v>14941</v>
      </c>
      <c r="AE368" s="114">
        <v>23.1</v>
      </c>
      <c r="AF368" s="114">
        <v>2790</v>
      </c>
      <c r="AG368" s="114">
        <v>4.3</v>
      </c>
      <c r="AH368" s="114">
        <v>8502</v>
      </c>
      <c r="AI368" s="114">
        <v>13.2</v>
      </c>
    </row>
    <row r="369" spans="1:35">
      <c r="A369" s="114">
        <v>2007</v>
      </c>
      <c r="B369" s="114">
        <v>515550</v>
      </c>
      <c r="C369" s="114">
        <v>798.4</v>
      </c>
      <c r="D369" s="114">
        <v>736</v>
      </c>
      <c r="E369" s="114">
        <v>1.1000000000000001</v>
      </c>
      <c r="F369" s="114">
        <v>133725</v>
      </c>
      <c r="G369" s="114">
        <v>207.1</v>
      </c>
      <c r="H369" s="114">
        <v>6604</v>
      </c>
      <c r="I369" s="114">
        <v>10.199999999999999</v>
      </c>
      <c r="J369" s="114">
        <v>3821</v>
      </c>
      <c r="K369" s="114">
        <v>5.9</v>
      </c>
      <c r="L369" s="114">
        <v>92449</v>
      </c>
      <c r="M369" s="114">
        <v>143.19999999999999</v>
      </c>
      <c r="N369" s="114">
        <v>66049</v>
      </c>
      <c r="O369" s="114">
        <v>102.3</v>
      </c>
      <c r="P369" s="114">
        <v>51584</v>
      </c>
      <c r="Q369" s="114">
        <v>79.900000000000006</v>
      </c>
      <c r="R369" s="114">
        <v>2389</v>
      </c>
      <c r="S369" s="114">
        <v>3.7</v>
      </c>
      <c r="T369" s="114">
        <v>1405</v>
      </c>
      <c r="U369" s="114">
        <v>2.2000000000000002</v>
      </c>
      <c r="V369" s="114">
        <v>1425</v>
      </c>
      <c r="W369" s="114">
        <v>2.2000000000000002</v>
      </c>
      <c r="X369" s="114">
        <v>5487</v>
      </c>
      <c r="Y369" s="114">
        <v>8.5</v>
      </c>
      <c r="Z369" s="114">
        <v>11704</v>
      </c>
      <c r="AA369" s="114">
        <v>18.100000000000001</v>
      </c>
      <c r="AB369" s="114">
        <v>23241</v>
      </c>
      <c r="AC369" s="114">
        <v>36</v>
      </c>
      <c r="AD369" s="114">
        <v>15300</v>
      </c>
      <c r="AE369" s="114">
        <v>23.7</v>
      </c>
      <c r="AF369" s="114">
        <v>2709</v>
      </c>
      <c r="AG369" s="114">
        <v>4.2</v>
      </c>
      <c r="AH369" s="114">
        <v>8820</v>
      </c>
      <c r="AI369" s="114">
        <v>13.7</v>
      </c>
    </row>
    <row r="370" spans="1:35">
      <c r="A370" s="114">
        <v>2008</v>
      </c>
      <c r="B370" s="114">
        <v>533696</v>
      </c>
      <c r="C370" s="114">
        <v>827.1</v>
      </c>
      <c r="D370" s="114">
        <v>753</v>
      </c>
      <c r="E370" s="114">
        <v>1.2</v>
      </c>
      <c r="F370" s="114">
        <v>136609</v>
      </c>
      <c r="G370" s="114">
        <v>211.7</v>
      </c>
      <c r="H370" s="114">
        <v>6844</v>
      </c>
      <c r="I370" s="114">
        <v>10.6</v>
      </c>
      <c r="J370" s="114">
        <v>3910</v>
      </c>
      <c r="K370" s="114">
        <v>6.1</v>
      </c>
      <c r="L370" s="114">
        <v>95789</v>
      </c>
      <c r="M370" s="114">
        <v>148.5</v>
      </c>
      <c r="N370" s="114">
        <v>65902</v>
      </c>
      <c r="O370" s="114">
        <v>102.1</v>
      </c>
      <c r="P370" s="114">
        <v>53974</v>
      </c>
      <c r="Q370" s="114">
        <v>83.7</v>
      </c>
      <c r="R370" s="114">
        <v>2327</v>
      </c>
      <c r="S370" s="114">
        <v>3.6</v>
      </c>
      <c r="T370" s="114">
        <v>1263</v>
      </c>
      <c r="U370" s="114">
        <v>2</v>
      </c>
      <c r="V370" s="114">
        <v>1496</v>
      </c>
      <c r="W370" s="114">
        <v>2.2999999999999998</v>
      </c>
      <c r="X370" s="114">
        <v>5653</v>
      </c>
      <c r="Y370" s="114">
        <v>8.8000000000000007</v>
      </c>
      <c r="Z370" s="114">
        <v>12088</v>
      </c>
      <c r="AA370" s="114">
        <v>18.7</v>
      </c>
      <c r="AB370" s="114">
        <v>27224</v>
      </c>
      <c r="AC370" s="114">
        <v>42.2</v>
      </c>
      <c r="AD370" s="114">
        <v>15352</v>
      </c>
      <c r="AE370" s="114">
        <v>23.8</v>
      </c>
      <c r="AF370" s="114">
        <v>2308</v>
      </c>
      <c r="AG370" s="114">
        <v>3.6</v>
      </c>
      <c r="AH370" s="114">
        <v>8683</v>
      </c>
      <c r="AI370" s="114">
        <v>13.5</v>
      </c>
    </row>
    <row r="371" spans="1:35">
      <c r="A371" s="114">
        <v>2009</v>
      </c>
      <c r="B371" s="114">
        <v>532823</v>
      </c>
      <c r="C371" s="114">
        <v>826.3</v>
      </c>
      <c r="D371" s="114">
        <v>802</v>
      </c>
      <c r="E371" s="114">
        <v>1.2</v>
      </c>
      <c r="F371" s="114">
        <v>137753</v>
      </c>
      <c r="G371" s="114">
        <v>213.6</v>
      </c>
      <c r="H371" s="114">
        <v>6588</v>
      </c>
      <c r="I371" s="114">
        <v>10.199999999999999</v>
      </c>
      <c r="J371" s="114">
        <v>3957</v>
      </c>
      <c r="K371" s="114">
        <v>6.1</v>
      </c>
      <c r="L371" s="114">
        <v>95202</v>
      </c>
      <c r="M371" s="114">
        <v>147.6</v>
      </c>
      <c r="N371" s="114">
        <v>63057</v>
      </c>
      <c r="O371" s="114">
        <v>97.8</v>
      </c>
      <c r="P371" s="114">
        <v>52115</v>
      </c>
      <c r="Q371" s="114">
        <v>80.8</v>
      </c>
      <c r="R371" s="114">
        <v>2238</v>
      </c>
      <c r="S371" s="114">
        <v>3.5</v>
      </c>
      <c r="T371" s="114">
        <v>1205</v>
      </c>
      <c r="U371" s="114">
        <v>1.9</v>
      </c>
      <c r="V371" s="114">
        <v>1387</v>
      </c>
      <c r="W371" s="114">
        <v>2.2000000000000002</v>
      </c>
      <c r="X371" s="114">
        <v>5506</v>
      </c>
      <c r="Y371" s="114">
        <v>8.5</v>
      </c>
      <c r="Z371" s="114">
        <v>12027</v>
      </c>
      <c r="AA371" s="114">
        <v>18.7</v>
      </c>
      <c r="AB371" s="114">
        <v>29369</v>
      </c>
      <c r="AC371" s="114">
        <v>45.5</v>
      </c>
      <c r="AD371" s="114">
        <v>15168</v>
      </c>
      <c r="AE371" s="114">
        <v>23.5</v>
      </c>
      <c r="AF371" s="114">
        <v>2299</v>
      </c>
      <c r="AG371" s="114">
        <v>3.6</v>
      </c>
      <c r="AH371" s="114">
        <v>8518</v>
      </c>
      <c r="AI371" s="114">
        <v>13.2</v>
      </c>
    </row>
    <row r="372" spans="1:35">
      <c r="A372" s="114">
        <v>2010</v>
      </c>
      <c r="B372" s="114">
        <v>563313</v>
      </c>
      <c r="C372" s="114">
        <v>869.2</v>
      </c>
      <c r="D372" s="114">
        <v>791</v>
      </c>
      <c r="E372" s="114">
        <v>1.2</v>
      </c>
      <c r="F372" s="114">
        <v>142064</v>
      </c>
      <c r="G372" s="114">
        <v>219.2</v>
      </c>
      <c r="H372" s="114">
        <v>6802</v>
      </c>
      <c r="I372" s="114">
        <v>10.5</v>
      </c>
      <c r="J372" s="114">
        <v>4243</v>
      </c>
      <c r="K372" s="114">
        <v>6.5</v>
      </c>
      <c r="L372" s="114">
        <v>100557</v>
      </c>
      <c r="M372" s="114">
        <v>155.19999999999999</v>
      </c>
      <c r="N372" s="114">
        <v>63275</v>
      </c>
      <c r="O372" s="114">
        <v>97.6</v>
      </c>
      <c r="P372" s="114">
        <v>55319</v>
      </c>
      <c r="Q372" s="114">
        <v>85.4</v>
      </c>
      <c r="R372" s="114">
        <v>2218</v>
      </c>
      <c r="S372" s="114">
        <v>3.4</v>
      </c>
      <c r="T372" s="114">
        <v>1167</v>
      </c>
      <c r="U372" s="114">
        <v>1.8</v>
      </c>
      <c r="V372" s="114">
        <v>1398</v>
      </c>
      <c r="W372" s="114">
        <v>2.2000000000000002</v>
      </c>
      <c r="X372" s="114">
        <v>5597</v>
      </c>
      <c r="Y372" s="114">
        <v>8.6</v>
      </c>
      <c r="Z372" s="114">
        <v>12690</v>
      </c>
      <c r="AA372" s="114">
        <v>19.600000000000001</v>
      </c>
      <c r="AB372" s="114">
        <v>34555</v>
      </c>
      <c r="AC372" s="114">
        <v>53.3</v>
      </c>
      <c r="AD372" s="114">
        <v>16757</v>
      </c>
      <c r="AE372" s="114">
        <v>25.9</v>
      </c>
      <c r="AF372" s="114">
        <v>2351</v>
      </c>
      <c r="AG372" s="114">
        <v>3.6</v>
      </c>
      <c r="AH372" s="114">
        <v>8526</v>
      </c>
      <c r="AI372" s="114">
        <v>13.2</v>
      </c>
    </row>
    <row r="373" spans="1:35">
      <c r="A373" s="114">
        <v>2011</v>
      </c>
      <c r="B373" s="114">
        <v>596526</v>
      </c>
      <c r="C373" s="114">
        <v>921.6</v>
      </c>
      <c r="D373" s="114">
        <v>817</v>
      </c>
      <c r="E373" s="114">
        <v>1.3</v>
      </c>
      <c r="F373" s="114">
        <v>144115</v>
      </c>
      <c r="G373" s="114">
        <v>222.7</v>
      </c>
      <c r="H373" s="114">
        <v>6926</v>
      </c>
      <c r="I373" s="114">
        <v>10.7</v>
      </c>
      <c r="J373" s="114">
        <v>4407</v>
      </c>
      <c r="K373" s="114">
        <v>6.8</v>
      </c>
      <c r="L373" s="114">
        <v>103628</v>
      </c>
      <c r="M373" s="114">
        <v>160.1</v>
      </c>
      <c r="N373" s="114">
        <v>64251</v>
      </c>
      <c r="O373" s="114">
        <v>99.3</v>
      </c>
      <c r="P373" s="114">
        <v>58148</v>
      </c>
      <c r="Q373" s="114">
        <v>89.8</v>
      </c>
      <c r="R373" s="114">
        <v>2125</v>
      </c>
      <c r="S373" s="114">
        <v>3.3</v>
      </c>
      <c r="T373" s="114">
        <v>1215</v>
      </c>
      <c r="U373" s="114">
        <v>1.9</v>
      </c>
      <c r="V373" s="114">
        <v>1360</v>
      </c>
      <c r="W373" s="114">
        <v>2.1</v>
      </c>
      <c r="X373" s="114">
        <v>5746</v>
      </c>
      <c r="Y373" s="114">
        <v>8.9</v>
      </c>
      <c r="Z373" s="114">
        <v>12939</v>
      </c>
      <c r="AA373" s="114">
        <v>20</v>
      </c>
      <c r="AB373" s="114">
        <v>39717</v>
      </c>
      <c r="AC373" s="114">
        <v>61.4</v>
      </c>
      <c r="AD373" s="114">
        <v>26933</v>
      </c>
      <c r="AE373" s="114">
        <v>41.6</v>
      </c>
      <c r="AF373" s="114">
        <v>2163</v>
      </c>
      <c r="AG373" s="114">
        <v>3.3</v>
      </c>
      <c r="AH373" s="114">
        <v>8992</v>
      </c>
      <c r="AI373" s="114">
        <v>13.9</v>
      </c>
    </row>
    <row r="374" spans="1:35">
      <c r="A374" s="114">
        <v>2012</v>
      </c>
      <c r="B374" s="114">
        <v>600833</v>
      </c>
      <c r="C374" s="114">
        <v>929.7</v>
      </c>
      <c r="D374" s="114">
        <v>831</v>
      </c>
      <c r="E374" s="114">
        <v>1.3</v>
      </c>
      <c r="F374" s="114">
        <v>145853</v>
      </c>
      <c r="G374" s="114">
        <v>225.7</v>
      </c>
      <c r="H374" s="114">
        <v>6847</v>
      </c>
      <c r="I374" s="114">
        <v>10.6</v>
      </c>
      <c r="J374" s="114">
        <v>4523</v>
      </c>
      <c r="K374" s="114">
        <v>7</v>
      </c>
      <c r="L374" s="114">
        <v>105860</v>
      </c>
      <c r="M374" s="114">
        <v>163.80000000000001</v>
      </c>
      <c r="N374" s="114">
        <v>62977</v>
      </c>
      <c r="O374" s="114">
        <v>97.4</v>
      </c>
      <c r="P374" s="114">
        <v>57539</v>
      </c>
      <c r="Q374" s="114">
        <v>89</v>
      </c>
      <c r="R374" s="114">
        <v>2071</v>
      </c>
      <c r="S374" s="114">
        <v>3.2</v>
      </c>
      <c r="T374" s="114">
        <v>1105</v>
      </c>
      <c r="U374" s="114">
        <v>1.7</v>
      </c>
      <c r="V374" s="114">
        <v>1435</v>
      </c>
      <c r="W374" s="114">
        <v>2.2000000000000002</v>
      </c>
      <c r="X374" s="114">
        <v>5539</v>
      </c>
      <c r="Y374" s="114">
        <v>8.6</v>
      </c>
      <c r="Z374" s="114">
        <v>13272</v>
      </c>
      <c r="AA374" s="114">
        <v>20.5</v>
      </c>
      <c r="AB374" s="114">
        <v>45982</v>
      </c>
      <c r="AC374" s="114">
        <v>71.099999999999994</v>
      </c>
      <c r="AD374" s="114">
        <v>17317</v>
      </c>
      <c r="AE374" s="114">
        <v>26.8</v>
      </c>
      <c r="AF374" s="114">
        <v>2120</v>
      </c>
      <c r="AG374" s="114">
        <v>3.3</v>
      </c>
      <c r="AH374" s="114">
        <v>7948</v>
      </c>
      <c r="AI374" s="114">
        <v>12.3</v>
      </c>
    </row>
    <row r="375" spans="1:35">
      <c r="A375" s="114">
        <v>2013</v>
      </c>
      <c r="B375" s="114">
        <v>609753</v>
      </c>
      <c r="C375" s="114">
        <v>945.1</v>
      </c>
      <c r="D375" s="114">
        <v>841</v>
      </c>
      <c r="E375" s="114">
        <v>1.3</v>
      </c>
      <c r="F375" s="114">
        <v>147897</v>
      </c>
      <c r="G375" s="114">
        <v>229.2</v>
      </c>
      <c r="H375" s="114">
        <v>6518</v>
      </c>
      <c r="I375" s="114">
        <v>10.1</v>
      </c>
      <c r="J375" s="114">
        <v>4508</v>
      </c>
      <c r="K375" s="114">
        <v>7</v>
      </c>
      <c r="L375" s="114">
        <v>105278</v>
      </c>
      <c r="M375" s="114">
        <v>163.19999999999999</v>
      </c>
      <c r="N375" s="114">
        <v>61629</v>
      </c>
      <c r="O375" s="114">
        <v>95.5</v>
      </c>
      <c r="P375" s="114">
        <v>56607</v>
      </c>
      <c r="Q375" s="114">
        <v>87.7</v>
      </c>
      <c r="R375" s="114">
        <v>1863</v>
      </c>
      <c r="S375" s="114">
        <v>2.9</v>
      </c>
      <c r="T375" s="114">
        <v>1034</v>
      </c>
      <c r="U375" s="114">
        <v>1.6</v>
      </c>
      <c r="V375" s="114">
        <v>1240</v>
      </c>
      <c r="W375" s="114">
        <v>1.9</v>
      </c>
      <c r="X375" s="114">
        <v>5570</v>
      </c>
      <c r="Y375" s="114">
        <v>8.6</v>
      </c>
      <c r="Z375" s="114">
        <v>13098</v>
      </c>
      <c r="AA375" s="114">
        <v>20.3</v>
      </c>
      <c r="AB375" s="114">
        <v>52900</v>
      </c>
      <c r="AC375" s="114">
        <v>82</v>
      </c>
      <c r="AD375" s="114">
        <v>16531</v>
      </c>
      <c r="AE375" s="114">
        <v>25.6</v>
      </c>
      <c r="AF375" s="114">
        <v>1941</v>
      </c>
      <c r="AG375" s="114">
        <v>3</v>
      </c>
      <c r="AH375" s="114">
        <v>7905</v>
      </c>
      <c r="AI375" s="114">
        <v>12.3</v>
      </c>
    </row>
    <row r="376" spans="1:35">
      <c r="A376" s="114">
        <v>2014</v>
      </c>
      <c r="B376" s="114">
        <v>612685</v>
      </c>
      <c r="C376" s="114">
        <v>951.5</v>
      </c>
      <c r="D376" s="114">
        <v>849</v>
      </c>
      <c r="E376" s="114">
        <v>1.3</v>
      </c>
      <c r="F376" s="114">
        <v>149707</v>
      </c>
      <c r="G376" s="114">
        <v>232.5</v>
      </c>
      <c r="H376" s="114">
        <v>6404</v>
      </c>
      <c r="I376" s="114">
        <v>9.9</v>
      </c>
      <c r="J376" s="114">
        <v>4295</v>
      </c>
      <c r="K376" s="114">
        <v>6.7</v>
      </c>
      <c r="L376" s="114">
        <v>104652</v>
      </c>
      <c r="M376" s="114">
        <v>162.5</v>
      </c>
      <c r="N376" s="114">
        <v>59214</v>
      </c>
      <c r="O376" s="114">
        <v>92</v>
      </c>
      <c r="P376" s="114">
        <v>54870</v>
      </c>
      <c r="Q376" s="114">
        <v>85.2</v>
      </c>
      <c r="R376" s="114">
        <v>1667</v>
      </c>
      <c r="S376" s="114">
        <v>2.6</v>
      </c>
      <c r="T376" s="114">
        <v>960</v>
      </c>
      <c r="U376" s="114">
        <v>1.5</v>
      </c>
      <c r="V376" s="114">
        <v>1186</v>
      </c>
      <c r="W376" s="114">
        <v>1.8</v>
      </c>
      <c r="X376" s="114">
        <v>5661</v>
      </c>
      <c r="Y376" s="114">
        <v>8.8000000000000007</v>
      </c>
      <c r="Z376" s="114">
        <v>12841</v>
      </c>
      <c r="AA376" s="114">
        <v>19.899999999999999</v>
      </c>
      <c r="AB376" s="114">
        <v>57075</v>
      </c>
      <c r="AC376" s="114">
        <v>88.6</v>
      </c>
      <c r="AD376" s="114">
        <v>16468</v>
      </c>
      <c r="AE376" s="114">
        <v>25.6</v>
      </c>
      <c r="AF376" s="114">
        <v>1794</v>
      </c>
      <c r="AG376" s="114">
        <v>2.8</v>
      </c>
      <c r="AH376" s="114">
        <v>7542</v>
      </c>
      <c r="AI376" s="114">
        <v>11.7</v>
      </c>
    </row>
    <row r="377" spans="1:35">
      <c r="A377" s="114">
        <v>2015</v>
      </c>
      <c r="B377" s="114">
        <v>623782</v>
      </c>
      <c r="C377" s="114">
        <v>970.2</v>
      </c>
      <c r="D377" s="114">
        <v>787</v>
      </c>
      <c r="E377" s="114">
        <v>1.2</v>
      </c>
      <c r="F377" s="114">
        <v>150847</v>
      </c>
      <c r="G377" s="114">
        <v>234.6</v>
      </c>
      <c r="H377" s="114">
        <v>6203</v>
      </c>
      <c r="I377" s="114">
        <v>9.6</v>
      </c>
      <c r="J377" s="114">
        <v>4121</v>
      </c>
      <c r="K377" s="114">
        <v>6.4</v>
      </c>
      <c r="L377" s="114">
        <v>103981</v>
      </c>
      <c r="M377" s="114">
        <v>161.69999999999999</v>
      </c>
      <c r="N377" s="114">
        <v>58398</v>
      </c>
      <c r="O377" s="114">
        <v>90.8</v>
      </c>
      <c r="P377" s="114">
        <v>55348</v>
      </c>
      <c r="Q377" s="114">
        <v>86.1</v>
      </c>
      <c r="R377" s="114">
        <v>1631</v>
      </c>
      <c r="S377" s="114">
        <v>2.5</v>
      </c>
      <c r="T377" s="114">
        <v>938</v>
      </c>
      <c r="U377" s="114">
        <v>1.5</v>
      </c>
      <c r="V377" s="114">
        <v>1155</v>
      </c>
      <c r="W377" s="114">
        <v>1.8</v>
      </c>
      <c r="X377" s="114">
        <v>5643</v>
      </c>
      <c r="Y377" s="114">
        <v>8.8000000000000007</v>
      </c>
      <c r="Z377" s="114">
        <v>12653</v>
      </c>
      <c r="AA377" s="114">
        <v>19.7</v>
      </c>
      <c r="AB377" s="114">
        <v>63922</v>
      </c>
      <c r="AC377" s="114">
        <v>99.4</v>
      </c>
      <c r="AD377" s="114">
        <v>16188</v>
      </c>
      <c r="AE377" s="114">
        <v>25.2</v>
      </c>
      <c r="AF377" s="114">
        <v>1760</v>
      </c>
      <c r="AG377" s="114">
        <v>2.7</v>
      </c>
      <c r="AH377" s="114">
        <v>6950</v>
      </c>
      <c r="AI377" s="114">
        <v>10.8</v>
      </c>
    </row>
    <row r="378" spans="1:35">
      <c r="A378" s="114">
        <v>2016</v>
      </c>
      <c r="B378" s="114">
        <v>633212</v>
      </c>
      <c r="C378" s="114">
        <v>987</v>
      </c>
      <c r="D378" s="114">
        <v>759</v>
      </c>
      <c r="E378" s="114">
        <v>1.2</v>
      </c>
      <c r="F378" s="114">
        <v>153242</v>
      </c>
      <c r="G378" s="114">
        <v>238.9</v>
      </c>
      <c r="H378" s="114">
        <v>6239</v>
      </c>
      <c r="I378" s="114">
        <v>9.6999999999999993</v>
      </c>
      <c r="J378" s="114">
        <v>4123</v>
      </c>
      <c r="K378" s="114">
        <v>6.4</v>
      </c>
      <c r="L378" s="114">
        <v>104617</v>
      </c>
      <c r="M378" s="114">
        <v>163.1</v>
      </c>
      <c r="N378" s="114">
        <v>56635</v>
      </c>
      <c r="O378" s="114">
        <v>88.3</v>
      </c>
      <c r="P378" s="114">
        <v>53685</v>
      </c>
      <c r="Q378" s="114">
        <v>83.7</v>
      </c>
      <c r="R378" s="114">
        <v>1512</v>
      </c>
      <c r="S378" s="114">
        <v>2.4</v>
      </c>
      <c r="T378" s="114">
        <v>887</v>
      </c>
      <c r="U378" s="114">
        <v>1.4</v>
      </c>
      <c r="V378" s="114">
        <v>1130</v>
      </c>
      <c r="W378" s="114">
        <v>1.8</v>
      </c>
      <c r="X378" s="114">
        <v>5664</v>
      </c>
      <c r="Y378" s="114">
        <v>8.8000000000000007</v>
      </c>
      <c r="Z378" s="114">
        <v>12387</v>
      </c>
      <c r="AA378" s="114">
        <v>19.3</v>
      </c>
      <c r="AB378" s="114">
        <v>69748</v>
      </c>
      <c r="AC378" s="114">
        <v>108.7</v>
      </c>
      <c r="AD378" s="114">
        <v>16241</v>
      </c>
      <c r="AE378" s="114">
        <v>25.3</v>
      </c>
      <c r="AF378" s="114">
        <v>1613</v>
      </c>
      <c r="AG378" s="114">
        <v>2.5</v>
      </c>
      <c r="AH378" s="114">
        <v>6379</v>
      </c>
      <c r="AI378" s="114">
        <v>9.9</v>
      </c>
    </row>
    <row r="379" spans="1:35">
      <c r="A379" s="114">
        <v>2017</v>
      </c>
      <c r="B379" s="114">
        <v>649797</v>
      </c>
      <c r="C379" s="114">
        <v>1015.7</v>
      </c>
      <c r="D379" s="114">
        <v>883</v>
      </c>
      <c r="E379" s="114">
        <v>1.4</v>
      </c>
      <c r="F379" s="114">
        <v>152949</v>
      </c>
      <c r="G379" s="114">
        <v>239.1</v>
      </c>
      <c r="H379" s="114">
        <v>6240</v>
      </c>
      <c r="I379" s="114">
        <v>9.8000000000000007</v>
      </c>
      <c r="J379" s="114">
        <v>5654</v>
      </c>
      <c r="K379" s="114">
        <v>8.8000000000000007</v>
      </c>
      <c r="L379" s="114">
        <v>108538</v>
      </c>
      <c r="M379" s="114">
        <v>169.7</v>
      </c>
      <c r="N379" s="114">
        <v>56698</v>
      </c>
      <c r="O379" s="114">
        <v>88.6</v>
      </c>
      <c r="P379" s="114">
        <v>43716</v>
      </c>
      <c r="Q379" s="114">
        <v>68.3</v>
      </c>
      <c r="R379" s="114">
        <v>1676</v>
      </c>
      <c r="S379" s="114">
        <v>2.6</v>
      </c>
      <c r="T379" s="114">
        <v>1153</v>
      </c>
      <c r="U379" s="114">
        <v>1.8</v>
      </c>
      <c r="V379" s="114">
        <v>1110</v>
      </c>
      <c r="W379" s="114">
        <v>1.7</v>
      </c>
      <c r="X379" s="114">
        <v>6039</v>
      </c>
      <c r="Y379" s="114">
        <v>9.4</v>
      </c>
      <c r="Z379" s="114">
        <v>12566</v>
      </c>
      <c r="AA379" s="114">
        <v>19.600000000000001</v>
      </c>
      <c r="AB379" s="114">
        <v>75601</v>
      </c>
      <c r="AC379" s="114">
        <v>118.2</v>
      </c>
      <c r="AD379" s="114">
        <v>17239</v>
      </c>
      <c r="AE379" s="114">
        <v>26.9</v>
      </c>
      <c r="AF379" s="114">
        <v>1612</v>
      </c>
      <c r="AG379" s="114">
        <v>2.5</v>
      </c>
      <c r="AH379" s="114">
        <v>6132</v>
      </c>
      <c r="AI379" s="114">
        <v>9.6</v>
      </c>
    </row>
    <row r="380" spans="1:35">
      <c r="A380" s="114">
        <v>2018</v>
      </c>
      <c r="B380" s="114">
        <v>663332</v>
      </c>
      <c r="C380" s="114">
        <v>1040.3</v>
      </c>
      <c r="D380" s="114">
        <v>902</v>
      </c>
      <c r="E380" s="114">
        <v>1.4</v>
      </c>
      <c r="F380" s="114">
        <v>154959</v>
      </c>
      <c r="G380" s="114">
        <v>243</v>
      </c>
      <c r="H380" s="114">
        <v>6350</v>
      </c>
      <c r="I380" s="114">
        <v>10</v>
      </c>
      <c r="J380" s="114">
        <v>5634</v>
      </c>
      <c r="K380" s="114">
        <v>8.8000000000000007</v>
      </c>
      <c r="L380" s="114">
        <v>110186</v>
      </c>
      <c r="M380" s="114">
        <v>172.8</v>
      </c>
      <c r="N380" s="114">
        <v>55788</v>
      </c>
      <c r="O380" s="114">
        <v>87.5</v>
      </c>
      <c r="P380" s="114">
        <v>42503</v>
      </c>
      <c r="Q380" s="114">
        <v>66.7</v>
      </c>
      <c r="R380" s="114">
        <v>1567</v>
      </c>
      <c r="S380" s="114">
        <v>2.5</v>
      </c>
      <c r="T380" s="114">
        <v>991</v>
      </c>
      <c r="U380" s="114">
        <v>1.6</v>
      </c>
      <c r="V380" s="114">
        <v>1134</v>
      </c>
      <c r="W380" s="114">
        <v>1.8</v>
      </c>
      <c r="X380" s="114">
        <v>6063</v>
      </c>
      <c r="Y380" s="114">
        <v>9.5</v>
      </c>
      <c r="Z380" s="114">
        <v>12851</v>
      </c>
      <c r="AA380" s="114">
        <v>20.2</v>
      </c>
      <c r="AB380" s="114">
        <v>81405</v>
      </c>
      <c r="AC380" s="114">
        <v>127.7</v>
      </c>
      <c r="AD380" s="114">
        <v>17563</v>
      </c>
      <c r="AE380" s="114">
        <v>27.5</v>
      </c>
      <c r="AF380" s="114">
        <v>1440</v>
      </c>
      <c r="AG380" s="114">
        <v>2.2999999999999998</v>
      </c>
      <c r="AH380" s="114">
        <v>6180</v>
      </c>
      <c r="AI380" s="114">
        <v>9.6999999999999993</v>
      </c>
    </row>
    <row r="381" spans="1:35">
      <c r="A381" s="114">
        <v>2019</v>
      </c>
      <c r="B381" s="114">
        <v>673672</v>
      </c>
      <c r="C381" s="114">
        <v>1060.5</v>
      </c>
      <c r="D381" s="114">
        <v>914</v>
      </c>
      <c r="E381" s="114">
        <v>1.4</v>
      </c>
      <c r="F381" s="114">
        <v>156086</v>
      </c>
      <c r="G381" s="114">
        <v>245.7</v>
      </c>
      <c r="H381" s="114">
        <v>6231</v>
      </c>
      <c r="I381" s="114">
        <v>9.8000000000000007</v>
      </c>
      <c r="J381" s="114">
        <v>5578</v>
      </c>
      <c r="K381" s="114">
        <v>8.8000000000000007</v>
      </c>
      <c r="L381" s="114">
        <v>109504</v>
      </c>
      <c r="M381" s="114">
        <v>172.4</v>
      </c>
      <c r="N381" s="114">
        <v>54784</v>
      </c>
      <c r="O381" s="114">
        <v>86.2</v>
      </c>
      <c r="P381" s="114">
        <v>42442</v>
      </c>
      <c r="Q381" s="114">
        <v>66.8</v>
      </c>
      <c r="R381" s="114">
        <v>1452</v>
      </c>
      <c r="S381" s="114">
        <v>2.2999999999999998</v>
      </c>
      <c r="T381" s="114">
        <v>926</v>
      </c>
      <c r="U381" s="114">
        <v>1.5</v>
      </c>
      <c r="V381" s="114">
        <v>1072</v>
      </c>
      <c r="W381" s="114">
        <v>1.7</v>
      </c>
      <c r="X381" s="114">
        <v>6037</v>
      </c>
      <c r="Y381" s="114">
        <v>9.5</v>
      </c>
      <c r="Z381" s="114">
        <v>13071</v>
      </c>
      <c r="AA381" s="114">
        <v>20.6</v>
      </c>
      <c r="AB381" s="114">
        <v>90141</v>
      </c>
      <c r="AC381" s="114">
        <v>141.9</v>
      </c>
      <c r="AD381" s="114">
        <v>16790</v>
      </c>
      <c r="AE381" s="114">
        <v>26.4</v>
      </c>
      <c r="AF381" s="114">
        <v>1328</v>
      </c>
      <c r="AG381" s="114">
        <v>2.1</v>
      </c>
      <c r="AH381" s="114">
        <v>5757</v>
      </c>
      <c r="AI381" s="114">
        <v>9.1</v>
      </c>
    </row>
    <row r="382" spans="1:35">
      <c r="A382" s="114">
        <v>2020</v>
      </c>
      <c r="B382" s="114">
        <v>665921</v>
      </c>
      <c r="C382" s="114">
        <v>1050.4000000000001</v>
      </c>
      <c r="D382" s="114">
        <v>816</v>
      </c>
      <c r="E382" s="114">
        <v>1.3</v>
      </c>
      <c r="F382" s="114">
        <v>157396</v>
      </c>
      <c r="G382" s="114">
        <v>248.3</v>
      </c>
      <c r="H382" s="114">
        <v>6135</v>
      </c>
      <c r="I382" s="114">
        <v>9.6999999999999993</v>
      </c>
      <c r="J382" s="114">
        <v>5801</v>
      </c>
      <c r="K382" s="114">
        <v>9.1999999999999993</v>
      </c>
      <c r="L382" s="114">
        <v>106292</v>
      </c>
      <c r="M382" s="114">
        <v>167.7</v>
      </c>
      <c r="N382" s="114">
        <v>52588</v>
      </c>
      <c r="O382" s="114">
        <v>83</v>
      </c>
      <c r="P382" s="114">
        <v>33548</v>
      </c>
      <c r="Q382" s="114">
        <v>52.9</v>
      </c>
      <c r="R382" s="114">
        <v>1266</v>
      </c>
      <c r="S382" s="114">
        <v>2</v>
      </c>
      <c r="T382" s="114">
        <v>695</v>
      </c>
      <c r="U382" s="114">
        <v>1.1000000000000001</v>
      </c>
      <c r="V382" s="114">
        <v>965</v>
      </c>
      <c r="W382" s="114">
        <v>1.5</v>
      </c>
      <c r="X382" s="114">
        <v>6040</v>
      </c>
      <c r="Y382" s="114">
        <v>9.5</v>
      </c>
      <c r="Z382" s="114">
        <v>12987</v>
      </c>
      <c r="AA382" s="114">
        <v>20.5</v>
      </c>
      <c r="AB382" s="114">
        <v>96661</v>
      </c>
      <c r="AC382" s="114">
        <v>152.5</v>
      </c>
      <c r="AD382" s="114">
        <v>16189</v>
      </c>
      <c r="AE382" s="114">
        <v>25.5</v>
      </c>
      <c r="AF382" s="114">
        <v>1152</v>
      </c>
      <c r="AG382" s="114">
        <v>1.8</v>
      </c>
      <c r="AH382" s="114">
        <v>6655</v>
      </c>
      <c r="AI382" s="114">
        <v>10.5</v>
      </c>
    </row>
    <row r="383" spans="1:35">
      <c r="A383" s="114">
        <v>2021</v>
      </c>
      <c r="B383" s="114">
        <v>701715</v>
      </c>
      <c r="C383" s="114">
        <v>1112.2</v>
      </c>
      <c r="D383" s="114">
        <v>795</v>
      </c>
      <c r="E383" s="114">
        <v>1.3</v>
      </c>
      <c r="F383" s="114">
        <v>159038</v>
      </c>
      <c r="G383" s="114">
        <v>252.1</v>
      </c>
      <c r="H383" s="114">
        <v>6402</v>
      </c>
      <c r="I383" s="114">
        <v>10.1</v>
      </c>
      <c r="J383" s="114">
        <v>5952</v>
      </c>
      <c r="K383" s="114">
        <v>9.4</v>
      </c>
      <c r="L383" s="114">
        <v>111010</v>
      </c>
      <c r="M383" s="114">
        <v>175.9</v>
      </c>
      <c r="N383" s="114">
        <v>53001</v>
      </c>
      <c r="O383" s="114">
        <v>84</v>
      </c>
      <c r="P383" s="114">
        <v>30853</v>
      </c>
      <c r="Q383" s="114">
        <v>48.9</v>
      </c>
      <c r="R383" s="114">
        <v>1191</v>
      </c>
      <c r="S383" s="114">
        <v>1.9</v>
      </c>
      <c r="T383" s="114">
        <v>644</v>
      </c>
      <c r="U383" s="114">
        <v>1</v>
      </c>
      <c r="V383" s="114">
        <v>1009</v>
      </c>
      <c r="W383" s="114">
        <v>1.6</v>
      </c>
      <c r="X383" s="114">
        <v>6251</v>
      </c>
      <c r="Y383" s="114">
        <v>9.9</v>
      </c>
      <c r="Z383" s="114">
        <v>13608</v>
      </c>
      <c r="AA383" s="114">
        <v>21.6</v>
      </c>
      <c r="AB383" s="114">
        <v>110741</v>
      </c>
      <c r="AC383" s="114">
        <v>175.5</v>
      </c>
      <c r="AD383" s="114">
        <v>16329</v>
      </c>
      <c r="AE383" s="114">
        <v>25.9</v>
      </c>
      <c r="AF383" s="114">
        <v>1106</v>
      </c>
      <c r="AG383" s="114">
        <v>1.8</v>
      </c>
      <c r="AH383" s="114">
        <v>6783</v>
      </c>
      <c r="AI383" s="114">
        <v>10.8</v>
      </c>
    </row>
    <row r="384" spans="1:35">
      <c r="A384" s="114">
        <v>2022</v>
      </c>
      <c r="B384" s="114">
        <v>769630</v>
      </c>
      <c r="C384" s="114">
        <v>1227.2</v>
      </c>
      <c r="D384" s="114">
        <v>673</v>
      </c>
      <c r="E384" s="114">
        <v>1.1000000000000001</v>
      </c>
      <c r="F384" s="114">
        <v>162506</v>
      </c>
      <c r="G384" s="114">
        <v>259.10000000000002</v>
      </c>
      <c r="H384" s="114">
        <v>6937</v>
      </c>
      <c r="I384" s="114">
        <v>11.1</v>
      </c>
      <c r="J384" s="114">
        <v>6621</v>
      </c>
      <c r="K384" s="114">
        <v>10.6</v>
      </c>
      <c r="L384" s="114">
        <v>119948</v>
      </c>
      <c r="M384" s="114">
        <v>191.3</v>
      </c>
      <c r="N384" s="114">
        <v>54293</v>
      </c>
      <c r="O384" s="114">
        <v>86.6</v>
      </c>
      <c r="P384" s="114">
        <v>31162</v>
      </c>
      <c r="Q384" s="114">
        <v>49.7</v>
      </c>
      <c r="R384" s="114">
        <v>1185</v>
      </c>
      <c r="S384" s="114">
        <v>1.9</v>
      </c>
      <c r="T384" s="114">
        <v>627</v>
      </c>
      <c r="U384" s="114">
        <v>1</v>
      </c>
      <c r="V384" s="114">
        <v>1086</v>
      </c>
      <c r="W384" s="114">
        <v>1.7</v>
      </c>
      <c r="X384" s="114">
        <v>6465</v>
      </c>
      <c r="Y384" s="114">
        <v>10.3</v>
      </c>
      <c r="Z384" s="114">
        <v>14551</v>
      </c>
      <c r="AA384" s="114">
        <v>23.2</v>
      </c>
      <c r="AB384" s="114">
        <v>129565</v>
      </c>
      <c r="AC384" s="114">
        <v>206.6</v>
      </c>
      <c r="AD384" s="114">
        <v>18768</v>
      </c>
      <c r="AE384" s="114">
        <v>29.9</v>
      </c>
      <c r="AF384" s="114">
        <v>1142</v>
      </c>
      <c r="AG384" s="114">
        <v>1.8</v>
      </c>
      <c r="AH384" s="114">
        <v>6890</v>
      </c>
      <c r="AI384" s="114">
        <v>11</v>
      </c>
    </row>
    <row r="385" spans="1:35">
      <c r="A385" s="114">
        <v>2023</v>
      </c>
      <c r="B385" s="114">
        <v>773480</v>
      </c>
      <c r="C385" s="114">
        <v>1241.7</v>
      </c>
      <c r="D385" s="114">
        <v>655</v>
      </c>
      <c r="E385" s="114">
        <v>1.1000000000000001</v>
      </c>
      <c r="F385" s="114">
        <v>161144</v>
      </c>
      <c r="G385" s="114">
        <v>258.7</v>
      </c>
      <c r="H385" s="114">
        <v>6749</v>
      </c>
      <c r="I385" s="114">
        <v>10.8</v>
      </c>
      <c r="J385" s="114">
        <v>6421</v>
      </c>
      <c r="K385" s="114">
        <v>10.3</v>
      </c>
      <c r="L385" s="114">
        <v>118015</v>
      </c>
      <c r="M385" s="114">
        <v>189.5</v>
      </c>
      <c r="N385" s="114">
        <v>52849</v>
      </c>
      <c r="O385" s="114">
        <v>84.8</v>
      </c>
      <c r="P385" s="114">
        <v>32199</v>
      </c>
      <c r="Q385" s="114">
        <v>51.7</v>
      </c>
      <c r="R385" s="114">
        <v>1188</v>
      </c>
      <c r="S385" s="114">
        <v>1.9</v>
      </c>
      <c r="T385" s="114">
        <v>647</v>
      </c>
      <c r="U385" s="114">
        <v>1</v>
      </c>
      <c r="V385" s="114">
        <v>1021</v>
      </c>
      <c r="W385" s="114">
        <v>1.6</v>
      </c>
      <c r="X385" s="114">
        <v>6455</v>
      </c>
      <c r="Y385" s="114">
        <v>10.4</v>
      </c>
      <c r="Z385" s="114">
        <v>14228</v>
      </c>
      <c r="AA385" s="114">
        <v>22.8</v>
      </c>
      <c r="AB385" s="114">
        <v>136660</v>
      </c>
      <c r="AC385" s="114">
        <v>219.4</v>
      </c>
      <c r="AD385" s="114">
        <v>18896</v>
      </c>
      <c r="AE385" s="114">
        <v>30.3</v>
      </c>
      <c r="AF385" s="114">
        <v>1102</v>
      </c>
      <c r="AG385" s="114">
        <v>1.8</v>
      </c>
      <c r="AH385" s="114">
        <v>6649</v>
      </c>
      <c r="AI385" s="114">
        <v>10.7</v>
      </c>
    </row>
  </sheetData>
  <phoneticPr fontId="6"/>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0"/>
  <sheetViews>
    <sheetView showGridLines="0" workbookViewId="0"/>
  </sheetViews>
  <sheetFormatPr defaultRowHeight="18"/>
  <cols>
    <col min="1" max="1" width="3.875" style="3" customWidth="1"/>
    <col min="2" max="2" width="9" style="3"/>
    <col min="3" max="6" width="6.75" style="3" customWidth="1"/>
    <col min="7" max="7" width="9" style="3"/>
    <col min="8" max="8" width="18.25" style="3" customWidth="1"/>
    <col min="9" max="9" width="9" style="3"/>
    <col min="10" max="13" width="6.75" style="3" customWidth="1"/>
    <col min="14" max="16384" width="9" style="3"/>
  </cols>
  <sheetData>
    <row r="1" spans="1:16" ht="24">
      <c r="B1" s="50" t="s">
        <v>178</v>
      </c>
      <c r="C1" s="1"/>
      <c r="D1" s="1"/>
      <c r="E1" s="1"/>
      <c r="F1" s="1"/>
      <c r="G1" s="1"/>
      <c r="H1" s="1"/>
      <c r="I1" s="1"/>
      <c r="J1" s="1"/>
      <c r="K1" s="1"/>
      <c r="L1" s="1"/>
      <c r="M1" s="1"/>
      <c r="N1" s="1"/>
      <c r="O1" s="1"/>
      <c r="P1" s="1"/>
    </row>
    <row r="2" spans="1:16">
      <c r="A2" s="1"/>
      <c r="B2" s="1"/>
      <c r="C2" s="1"/>
      <c r="D2" s="1"/>
      <c r="E2" s="1"/>
      <c r="F2" s="1"/>
      <c r="G2" s="1"/>
      <c r="H2" s="1"/>
      <c r="I2" s="1"/>
      <c r="J2" s="1"/>
      <c r="K2" s="1"/>
      <c r="L2" s="1"/>
      <c r="M2" s="1"/>
      <c r="N2" s="1"/>
      <c r="O2" s="1"/>
      <c r="P2" s="1"/>
    </row>
    <row r="3" spans="1:16">
      <c r="A3" s="1"/>
      <c r="B3" s="1" t="s">
        <v>16</v>
      </c>
      <c r="C3" s="1"/>
      <c r="D3" s="1"/>
      <c r="E3" s="1"/>
      <c r="F3" s="1"/>
      <c r="G3" s="1"/>
      <c r="H3" s="1"/>
      <c r="I3" s="1" t="s">
        <v>17</v>
      </c>
      <c r="J3" s="1"/>
      <c r="K3" s="1"/>
      <c r="L3" s="1"/>
      <c r="M3" s="1"/>
      <c r="N3" s="1"/>
      <c r="O3" s="1"/>
      <c r="P3" s="1"/>
    </row>
    <row r="4" spans="1:16" ht="21.75" customHeight="1">
      <c r="A4" s="1"/>
      <c r="B4" s="4"/>
      <c r="C4" s="12" t="s">
        <v>9</v>
      </c>
      <c r="D4" s="12" t="s">
        <v>10</v>
      </c>
      <c r="E4" s="12" t="s">
        <v>11</v>
      </c>
      <c r="F4" s="12" t="s">
        <v>12</v>
      </c>
      <c r="G4" s="15" t="s">
        <v>15</v>
      </c>
      <c r="H4" s="1"/>
      <c r="I4" s="4"/>
      <c r="J4" s="12" t="s">
        <v>9</v>
      </c>
      <c r="K4" s="12" t="s">
        <v>10</v>
      </c>
      <c r="L4" s="12" t="s">
        <v>11</v>
      </c>
      <c r="M4" s="12" t="s">
        <v>12</v>
      </c>
      <c r="N4" s="15" t="s">
        <v>15</v>
      </c>
      <c r="O4" s="1"/>
      <c r="P4" s="1"/>
    </row>
    <row r="5" spans="1:16">
      <c r="A5" s="1"/>
      <c r="B5" s="12" t="s">
        <v>8</v>
      </c>
      <c r="C5" s="4">
        <v>3</v>
      </c>
      <c r="D5" s="4">
        <v>2</v>
      </c>
      <c r="E5" s="4">
        <v>3</v>
      </c>
      <c r="F5" s="4">
        <v>6</v>
      </c>
      <c r="G5" s="9">
        <v>14</v>
      </c>
      <c r="H5" s="1"/>
      <c r="I5" s="12" t="s">
        <v>8</v>
      </c>
      <c r="J5" s="16">
        <f>C5/$G5</f>
        <v>0.21428571428571427</v>
      </c>
      <c r="K5" s="16">
        <f t="shared" ref="K5:N5" si="0">D5/$G5</f>
        <v>0.14285714285714285</v>
      </c>
      <c r="L5" s="16">
        <f t="shared" si="0"/>
        <v>0.21428571428571427</v>
      </c>
      <c r="M5" s="16">
        <f t="shared" si="0"/>
        <v>0.42857142857142855</v>
      </c>
      <c r="N5" s="31">
        <f t="shared" si="0"/>
        <v>1</v>
      </c>
      <c r="O5" s="1"/>
      <c r="P5" s="1"/>
    </row>
    <row r="6" spans="1:16">
      <c r="A6" s="1"/>
      <c r="B6" s="12" t="s">
        <v>7</v>
      </c>
      <c r="C6" s="4">
        <v>4</v>
      </c>
      <c r="D6" s="4">
        <v>3</v>
      </c>
      <c r="E6" s="4">
        <v>1</v>
      </c>
      <c r="F6" s="4">
        <v>1</v>
      </c>
      <c r="G6" s="9">
        <v>9</v>
      </c>
      <c r="H6" s="1"/>
      <c r="I6" s="12" t="s">
        <v>7</v>
      </c>
      <c r="J6" s="16">
        <f t="shared" ref="J6:J7" si="1">C6/$G6</f>
        <v>0.44444444444444442</v>
      </c>
      <c r="K6" s="16">
        <f t="shared" ref="K6:K7" si="2">D6/$G6</f>
        <v>0.33333333333333331</v>
      </c>
      <c r="L6" s="16">
        <f t="shared" ref="L6:L7" si="3">E6/$G6</f>
        <v>0.1111111111111111</v>
      </c>
      <c r="M6" s="16">
        <f t="shared" ref="M6:M7" si="4">F6/$G6</f>
        <v>0.1111111111111111</v>
      </c>
      <c r="N6" s="31">
        <f t="shared" ref="N6:N7" si="5">G6/$G6</f>
        <v>1</v>
      </c>
      <c r="O6" s="1"/>
      <c r="P6" s="1"/>
    </row>
    <row r="7" spans="1:16">
      <c r="A7" s="1"/>
      <c r="B7" s="15" t="s">
        <v>15</v>
      </c>
      <c r="C7" s="9">
        <v>7</v>
      </c>
      <c r="D7" s="9">
        <v>5</v>
      </c>
      <c r="E7" s="9">
        <v>4</v>
      </c>
      <c r="F7" s="9">
        <v>7</v>
      </c>
      <c r="G7" s="9">
        <v>23</v>
      </c>
      <c r="H7" s="1"/>
      <c r="I7" s="15" t="s">
        <v>15</v>
      </c>
      <c r="J7" s="31">
        <f t="shared" si="1"/>
        <v>0.30434782608695654</v>
      </c>
      <c r="K7" s="31">
        <f t="shared" si="2"/>
        <v>0.21739130434782608</v>
      </c>
      <c r="L7" s="31">
        <f t="shared" si="3"/>
        <v>0.17391304347826086</v>
      </c>
      <c r="M7" s="31">
        <f t="shared" si="4"/>
        <v>0.30434782608695654</v>
      </c>
      <c r="N7" s="31">
        <f t="shared" si="5"/>
        <v>1</v>
      </c>
      <c r="O7" s="1"/>
      <c r="P7" s="1"/>
    </row>
    <row r="8" spans="1:16">
      <c r="A8" s="1"/>
      <c r="B8" s="1"/>
      <c r="C8" s="1"/>
      <c r="D8" s="1"/>
      <c r="E8" s="1"/>
      <c r="F8" s="1"/>
      <c r="G8" s="1"/>
      <c r="H8" s="1"/>
      <c r="I8" s="1"/>
      <c r="J8" s="1"/>
      <c r="K8" s="1"/>
      <c r="L8" s="1"/>
      <c r="M8" s="1"/>
      <c r="N8" s="1"/>
      <c r="O8" s="1"/>
      <c r="P8" s="1"/>
    </row>
    <row r="9" spans="1:16">
      <c r="A9" s="1"/>
      <c r="B9" s="1"/>
      <c r="C9" s="1"/>
      <c r="D9" s="1"/>
      <c r="E9" s="1"/>
      <c r="F9" s="1"/>
      <c r="G9" s="1"/>
      <c r="H9" s="1"/>
      <c r="I9" s="1"/>
      <c r="J9" s="1"/>
      <c r="K9" s="1"/>
      <c r="L9" s="1"/>
      <c r="M9" s="1"/>
      <c r="N9" s="1"/>
      <c r="O9" s="1"/>
      <c r="P9" s="1"/>
    </row>
    <row r="10" spans="1:16">
      <c r="A10" s="1"/>
      <c r="B10" s="1"/>
      <c r="C10" s="1"/>
      <c r="D10" s="1"/>
      <c r="E10" s="1"/>
      <c r="F10" s="1"/>
      <c r="G10" s="1"/>
      <c r="H10" s="1"/>
      <c r="I10" s="1"/>
      <c r="J10" s="1"/>
      <c r="K10" s="1"/>
      <c r="L10" s="1"/>
      <c r="M10" s="1"/>
      <c r="N10" s="1"/>
      <c r="O10" s="1"/>
      <c r="P10" s="1"/>
    </row>
  </sheetData>
  <phoneticPr fontId="6"/>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52"/>
  <sheetViews>
    <sheetView showGridLines="0" workbookViewId="0"/>
  </sheetViews>
  <sheetFormatPr defaultRowHeight="18"/>
  <cols>
    <col min="1" max="1" width="4.375" style="2" customWidth="1"/>
    <col min="2" max="2" width="4" style="2" bestFit="1" customWidth="1"/>
    <col min="3" max="3" width="42.5" style="2" customWidth="1"/>
    <col min="4" max="4" width="9.125" style="2" bestFit="1" customWidth="1"/>
    <col min="5" max="5" width="3.125" style="2" customWidth="1"/>
    <col min="6" max="16384" width="9" style="2"/>
  </cols>
  <sheetData>
    <row r="1" spans="2:4" ht="24">
      <c r="B1" s="94" t="s">
        <v>202</v>
      </c>
    </row>
    <row r="2" spans="2:4">
      <c r="C2" s="2" t="s">
        <v>18</v>
      </c>
    </row>
    <row r="4" spans="2:4">
      <c r="B4" s="3"/>
      <c r="C4" s="28" t="s">
        <v>40</v>
      </c>
      <c r="D4" s="28" t="s">
        <v>31</v>
      </c>
    </row>
    <row r="5" spans="2:4" ht="18.75" customHeight="1">
      <c r="B5" s="3"/>
      <c r="C5" s="29" t="s">
        <v>32</v>
      </c>
      <c r="D5" s="30">
        <v>0.51100000000000001</v>
      </c>
    </row>
    <row r="6" spans="2:4" ht="18.75" customHeight="1">
      <c r="B6" s="3"/>
      <c r="C6" s="29" t="s">
        <v>33</v>
      </c>
      <c r="D6" s="30">
        <v>0.505</v>
      </c>
    </row>
    <row r="7" spans="2:4" ht="18.75" customHeight="1">
      <c r="B7" s="3"/>
      <c r="C7" s="29" t="s">
        <v>34</v>
      </c>
      <c r="D7" s="30">
        <v>0.41699999999999998</v>
      </c>
    </row>
    <row r="8" spans="2:4" ht="18.75" customHeight="1">
      <c r="B8" s="3"/>
      <c r="C8" s="29" t="s">
        <v>35</v>
      </c>
      <c r="D8" s="30">
        <v>0.33300000000000002</v>
      </c>
    </row>
    <row r="9" spans="2:4" ht="18.75" customHeight="1">
      <c r="B9" s="3"/>
      <c r="C9" s="29" t="s">
        <v>36</v>
      </c>
      <c r="D9" s="30">
        <v>0.307</v>
      </c>
    </row>
    <row r="10" spans="2:4" ht="18.75" customHeight="1">
      <c r="B10" s="3"/>
      <c r="C10" s="29" t="s">
        <v>37</v>
      </c>
      <c r="D10" s="30">
        <v>0.27</v>
      </c>
    </row>
    <row r="11" spans="2:4" ht="18.75" customHeight="1">
      <c r="B11" s="3"/>
      <c r="C11" s="29" t="s">
        <v>38</v>
      </c>
      <c r="D11" s="30">
        <v>0.248</v>
      </c>
    </row>
    <row r="12" spans="2:4" ht="18.75" customHeight="1">
      <c r="B12" s="3"/>
      <c r="C12" s="29" t="s">
        <v>39</v>
      </c>
      <c r="D12" s="30">
        <v>0.17</v>
      </c>
    </row>
    <row r="13" spans="2:4" ht="18.75" customHeight="1">
      <c r="B13" s="3"/>
      <c r="C13" s="29" t="s">
        <v>28</v>
      </c>
      <c r="D13" s="30">
        <v>0.01</v>
      </c>
    </row>
    <row r="14" spans="2:4" ht="18.75" customHeight="1">
      <c r="B14" s="3"/>
      <c r="C14" s="29" t="s">
        <v>30</v>
      </c>
      <c r="D14" s="30">
        <v>3.5000000000000003E-2</v>
      </c>
    </row>
    <row r="15" spans="2:4" ht="18.75" customHeight="1">
      <c r="B15" s="3"/>
      <c r="C15" s="29" t="s">
        <v>23</v>
      </c>
      <c r="D15" s="30">
        <v>3.7999999999999999E-2</v>
      </c>
    </row>
    <row r="16" spans="2:4" ht="18.75" customHeight="1">
      <c r="B16" s="3"/>
      <c r="D16" s="24"/>
    </row>
    <row r="17" spans="2:4" ht="18.75" customHeight="1">
      <c r="B17" s="2" t="s">
        <v>203</v>
      </c>
    </row>
    <row r="18" spans="2:4" ht="6" customHeight="1"/>
    <row r="19" spans="2:4">
      <c r="B19" s="28" t="s">
        <v>41</v>
      </c>
      <c r="C19" s="28" t="s">
        <v>40</v>
      </c>
      <c r="D19" s="28" t="s">
        <v>31</v>
      </c>
    </row>
    <row r="20" spans="2:4" ht="18.75" customHeight="1">
      <c r="B20" s="20">
        <v>11</v>
      </c>
      <c r="C20" s="29" t="s">
        <v>23</v>
      </c>
      <c r="D20" s="30">
        <v>3.7999999999999999E-2</v>
      </c>
    </row>
    <row r="21" spans="2:4" ht="18.75" customHeight="1">
      <c r="B21" s="20">
        <v>10</v>
      </c>
      <c r="C21" s="29" t="s">
        <v>30</v>
      </c>
      <c r="D21" s="30">
        <v>3.5000000000000003E-2</v>
      </c>
    </row>
    <row r="22" spans="2:4" ht="18.75" customHeight="1">
      <c r="B22" s="20">
        <v>9</v>
      </c>
      <c r="C22" s="29" t="s">
        <v>28</v>
      </c>
      <c r="D22" s="30">
        <v>0.01</v>
      </c>
    </row>
    <row r="23" spans="2:4" ht="18.75" customHeight="1">
      <c r="B23" s="20">
        <v>8</v>
      </c>
      <c r="C23" s="29" t="s">
        <v>39</v>
      </c>
      <c r="D23" s="30">
        <v>0.17</v>
      </c>
    </row>
    <row r="24" spans="2:4" ht="18.75" customHeight="1">
      <c r="B24" s="20">
        <v>7</v>
      </c>
      <c r="C24" s="29" t="s">
        <v>38</v>
      </c>
      <c r="D24" s="30">
        <v>0.248</v>
      </c>
    </row>
    <row r="25" spans="2:4" ht="18.75" customHeight="1">
      <c r="B25" s="20">
        <v>6</v>
      </c>
      <c r="C25" s="29" t="s">
        <v>37</v>
      </c>
      <c r="D25" s="30">
        <v>0.27</v>
      </c>
    </row>
    <row r="26" spans="2:4" ht="18.75" customHeight="1">
      <c r="B26" s="20">
        <v>5</v>
      </c>
      <c r="C26" s="29" t="s">
        <v>36</v>
      </c>
      <c r="D26" s="30">
        <v>0.307</v>
      </c>
    </row>
    <row r="27" spans="2:4" ht="18.75" customHeight="1">
      <c r="B27" s="20">
        <v>4</v>
      </c>
      <c r="C27" s="29" t="s">
        <v>35</v>
      </c>
      <c r="D27" s="30">
        <v>0.33300000000000002</v>
      </c>
    </row>
    <row r="28" spans="2:4" ht="18.75" customHeight="1">
      <c r="B28" s="20">
        <v>3</v>
      </c>
      <c r="C28" s="29" t="s">
        <v>34</v>
      </c>
      <c r="D28" s="30">
        <v>0.41699999999999998</v>
      </c>
    </row>
    <row r="29" spans="2:4" ht="18.75" customHeight="1">
      <c r="B29" s="20">
        <v>2</v>
      </c>
      <c r="C29" s="29" t="s">
        <v>33</v>
      </c>
      <c r="D29" s="30">
        <v>0.505</v>
      </c>
    </row>
    <row r="30" spans="2:4" ht="18.75" customHeight="1">
      <c r="B30" s="20">
        <v>1</v>
      </c>
      <c r="C30" s="29" t="s">
        <v>32</v>
      </c>
      <c r="D30" s="30">
        <v>0.51100000000000001</v>
      </c>
    </row>
    <row r="31" spans="2:4" ht="18.75" customHeight="1"/>
    <row r="32" spans="2:4" ht="18.75" customHeight="1"/>
    <row r="33" spans="2:4" ht="18.75" customHeight="1">
      <c r="B33" s="2" t="s">
        <v>204</v>
      </c>
    </row>
    <row r="34" spans="2:4">
      <c r="C34" s="18" t="s">
        <v>19</v>
      </c>
      <c r="D34" s="19"/>
    </row>
    <row r="35" spans="2:4">
      <c r="C35" s="20" t="s">
        <v>20</v>
      </c>
      <c r="D35" s="21">
        <v>0.76700000000000002</v>
      </c>
    </row>
    <row r="36" spans="2:4">
      <c r="C36" s="20" t="s">
        <v>21</v>
      </c>
      <c r="D36" s="21">
        <v>0.126</v>
      </c>
    </row>
    <row r="37" spans="2:4">
      <c r="C37" s="22" t="s">
        <v>22</v>
      </c>
      <c r="D37" s="23">
        <v>8.2000000000000003E-2</v>
      </c>
    </row>
    <row r="38" spans="2:4">
      <c r="C38" s="20" t="s">
        <v>23</v>
      </c>
      <c r="D38" s="21">
        <v>2.5000000000000001E-2</v>
      </c>
    </row>
    <row r="39" spans="2:4">
      <c r="D39" s="24"/>
    </row>
    <row r="40" spans="2:4">
      <c r="C40" s="18" t="s">
        <v>24</v>
      </c>
      <c r="D40" s="25"/>
    </row>
    <row r="41" spans="2:4" ht="36">
      <c r="C41" s="95" t="s">
        <v>25</v>
      </c>
      <c r="D41" s="21">
        <v>0.71899999999999997</v>
      </c>
    </row>
    <row r="42" spans="2:4" ht="41.25" customHeight="1">
      <c r="C42" s="96" t="s">
        <v>26</v>
      </c>
      <c r="D42" s="23">
        <v>0.50600000000000001</v>
      </c>
    </row>
    <row r="43" spans="2:4" ht="36">
      <c r="C43" s="95" t="s">
        <v>205</v>
      </c>
      <c r="D43" s="21">
        <v>0.33100000000000002</v>
      </c>
    </row>
    <row r="44" spans="2:4" ht="36">
      <c r="C44" s="95" t="s">
        <v>206</v>
      </c>
      <c r="D44" s="21">
        <v>0.26800000000000002</v>
      </c>
    </row>
    <row r="45" spans="2:4" ht="36">
      <c r="C45" s="95" t="s">
        <v>207</v>
      </c>
      <c r="D45" s="21">
        <v>0.222</v>
      </c>
    </row>
    <row r="46" spans="2:4" ht="36">
      <c r="C46" s="95" t="s">
        <v>27</v>
      </c>
      <c r="D46" s="21">
        <v>0.219</v>
      </c>
    </row>
    <row r="47" spans="2:4">
      <c r="C47" s="95" t="s">
        <v>28</v>
      </c>
      <c r="D47" s="21">
        <v>8.0000000000000002E-3</v>
      </c>
    </row>
    <row r="48" spans="2:4">
      <c r="C48" s="95" t="s">
        <v>29</v>
      </c>
      <c r="D48" s="21">
        <v>0.02</v>
      </c>
    </row>
    <row r="49" spans="3:4">
      <c r="C49" s="95" t="s">
        <v>30</v>
      </c>
      <c r="D49" s="21">
        <v>1.7000000000000001E-2</v>
      </c>
    </row>
    <row r="50" spans="3:4">
      <c r="C50" s="97" t="s">
        <v>23</v>
      </c>
      <c r="D50" s="26">
        <v>3.9E-2</v>
      </c>
    </row>
    <row r="51" spans="3:4">
      <c r="D51" s="24"/>
    </row>
    <row r="52" spans="3:4">
      <c r="C52" s="27"/>
      <c r="D52" s="24"/>
    </row>
  </sheetData>
  <sortState xmlns:xlrd2="http://schemas.microsoft.com/office/spreadsheetml/2017/richdata2" ref="B20:D30">
    <sortCondition descending="1" ref="B20"/>
  </sortState>
  <phoneticPr fontId="6"/>
  <pageMargins left="0.39370078740157483" right="0.39370078740157483" top="0.39370078740157483" bottom="0.39370078740157483" header="0.19685039370078741" footer="0.19685039370078741"/>
  <pageSetup paperSize="9" orientation="portrait" horizontalDpi="4294967293" verticalDpi="0" r:id="rId1"/>
  <headerFooter alignWithMargins="0">
    <oddHeader>&amp;L&amp;"ＭＳ ゴシック,標準"&amp;F &amp;P/&amp;N</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EEC0E-66D5-4E7D-9ED1-6C85AD5FE45B}">
  <dimension ref="B1:R79"/>
  <sheetViews>
    <sheetView showGridLines="0" zoomScaleNormal="100" workbookViewId="0">
      <selection activeCell="T28" sqref="T28"/>
    </sheetView>
  </sheetViews>
  <sheetFormatPr defaultRowHeight="18.75"/>
  <cols>
    <col min="1" max="1" width="1.375" style="32" customWidth="1"/>
    <col min="2" max="4" width="9.375" style="32" customWidth="1"/>
    <col min="5" max="5" width="11.375" style="32" customWidth="1"/>
    <col min="6" max="13" width="9.375" style="32" customWidth="1"/>
    <col min="14" max="14" width="11.5" style="32" customWidth="1"/>
    <col min="15" max="18" width="9.375" style="32" customWidth="1"/>
    <col min="19" max="16384" width="9" style="32"/>
  </cols>
  <sheetData>
    <row r="1" spans="2:18" ht="24">
      <c r="B1" s="50" t="s">
        <v>179</v>
      </c>
    </row>
    <row r="3" spans="2:18">
      <c r="B3" s="115" t="s">
        <v>286</v>
      </c>
    </row>
    <row r="5" spans="2:18" ht="48.75" customHeight="1">
      <c r="B5" s="117" t="s">
        <v>287</v>
      </c>
      <c r="C5" s="117" t="s">
        <v>269</v>
      </c>
      <c r="D5" s="117" t="s">
        <v>270</v>
      </c>
      <c r="E5" s="117" t="s">
        <v>272</v>
      </c>
      <c r="F5" s="117" t="s">
        <v>273</v>
      </c>
      <c r="G5" s="117" t="s">
        <v>42</v>
      </c>
      <c r="H5" s="117" t="s">
        <v>79</v>
      </c>
      <c r="I5" s="117" t="s">
        <v>43</v>
      </c>
      <c r="J5" s="117" t="s">
        <v>44</v>
      </c>
      <c r="K5" s="117" t="s">
        <v>78</v>
      </c>
      <c r="L5" s="117" t="s">
        <v>278</v>
      </c>
      <c r="M5" s="117" t="s">
        <v>275</v>
      </c>
      <c r="N5" s="117" t="s">
        <v>276</v>
      </c>
      <c r="O5" s="117" t="s">
        <v>279</v>
      </c>
      <c r="P5" s="117" t="s">
        <v>274</v>
      </c>
      <c r="Q5" s="117" t="s">
        <v>271</v>
      </c>
      <c r="R5" s="117" t="s">
        <v>277</v>
      </c>
    </row>
    <row r="6" spans="2:18">
      <c r="B6" s="36">
        <v>1950</v>
      </c>
      <c r="C6" s="37">
        <v>77.400000000000006</v>
      </c>
      <c r="D6" s="37">
        <v>2.4</v>
      </c>
      <c r="E6" s="37">
        <v>64.2</v>
      </c>
      <c r="F6" s="37">
        <v>127.1</v>
      </c>
      <c r="G6" s="37">
        <v>65.099999999999994</v>
      </c>
      <c r="H6" s="37"/>
      <c r="I6" s="37">
        <v>39.5</v>
      </c>
      <c r="J6" s="37">
        <v>19.600000000000001</v>
      </c>
      <c r="K6" s="37">
        <v>146.4</v>
      </c>
      <c r="L6" s="37">
        <v>70.2</v>
      </c>
      <c r="M6" s="37">
        <v>19.5</v>
      </c>
      <c r="N6" s="37">
        <v>23.2</v>
      </c>
      <c r="O6" s="37">
        <v>9.1</v>
      </c>
      <c r="P6" s="37">
        <v>8.5</v>
      </c>
      <c r="Q6" s="37">
        <v>11.9</v>
      </c>
      <c r="R6" s="37">
        <v>10.4</v>
      </c>
    </row>
    <row r="7" spans="2:18">
      <c r="B7" s="36">
        <v>1951</v>
      </c>
      <c r="C7" s="37">
        <v>78.5</v>
      </c>
      <c r="D7" s="37">
        <v>2.4</v>
      </c>
      <c r="E7" s="37">
        <v>63.6</v>
      </c>
      <c r="F7" s="37">
        <v>125.2</v>
      </c>
      <c r="G7" s="37">
        <v>59.8</v>
      </c>
      <c r="H7" s="37"/>
      <c r="I7" s="37">
        <v>37.799999999999997</v>
      </c>
      <c r="J7" s="37">
        <v>18.2</v>
      </c>
      <c r="K7" s="37">
        <v>110.3</v>
      </c>
      <c r="L7" s="37">
        <v>70.7</v>
      </c>
      <c r="M7" s="37">
        <v>17.600000000000001</v>
      </c>
      <c r="N7" s="37">
        <v>21.6</v>
      </c>
      <c r="O7" s="37">
        <v>9.3000000000000007</v>
      </c>
      <c r="P7" s="37">
        <v>6.9</v>
      </c>
      <c r="Q7" s="37">
        <v>10.5</v>
      </c>
      <c r="R7" s="37">
        <v>10.6</v>
      </c>
    </row>
    <row r="8" spans="2:18">
      <c r="B8" s="36">
        <v>1952</v>
      </c>
      <c r="C8" s="37">
        <v>80.900000000000006</v>
      </c>
      <c r="D8" s="37">
        <v>2.2999999999999998</v>
      </c>
      <c r="E8" s="37">
        <v>61.3</v>
      </c>
      <c r="F8" s="37">
        <v>128.5</v>
      </c>
      <c r="G8" s="37">
        <v>49.9</v>
      </c>
      <c r="H8" s="37"/>
      <c r="I8" s="37">
        <v>36.4</v>
      </c>
      <c r="J8" s="37">
        <v>18.399999999999999</v>
      </c>
      <c r="K8" s="37">
        <v>82.2</v>
      </c>
      <c r="L8" s="37">
        <v>69.3</v>
      </c>
      <c r="M8" s="37">
        <v>15</v>
      </c>
      <c r="N8" s="37">
        <v>19.8</v>
      </c>
      <c r="O8" s="37">
        <v>9.5</v>
      </c>
      <c r="P8" s="37">
        <v>5.7</v>
      </c>
      <c r="Q8" s="37">
        <v>10.4</v>
      </c>
      <c r="R8" s="37">
        <v>11.7</v>
      </c>
    </row>
    <row r="9" spans="2:18">
      <c r="B9" s="36">
        <v>1953</v>
      </c>
      <c r="C9" s="37">
        <v>82.2</v>
      </c>
      <c r="D9" s="37">
        <v>2.4</v>
      </c>
      <c r="E9" s="37">
        <v>64.900000000000006</v>
      </c>
      <c r="F9" s="37">
        <v>133.69999999999999</v>
      </c>
      <c r="G9" s="37">
        <v>53.7</v>
      </c>
      <c r="H9" s="37"/>
      <c r="I9" s="37">
        <v>39.299999999999997</v>
      </c>
      <c r="J9" s="37">
        <v>20.399999999999999</v>
      </c>
      <c r="K9" s="37">
        <v>66.5</v>
      </c>
      <c r="L9" s="37">
        <v>77.599999999999994</v>
      </c>
      <c r="M9" s="37">
        <v>18.100000000000001</v>
      </c>
      <c r="N9" s="37">
        <v>18.600000000000001</v>
      </c>
      <c r="O9" s="37">
        <v>10.6</v>
      </c>
      <c r="P9" s="37">
        <v>5.5</v>
      </c>
      <c r="Q9" s="37">
        <v>10.7</v>
      </c>
      <c r="R9" s="37">
        <v>12.6</v>
      </c>
    </row>
    <row r="10" spans="2:18">
      <c r="B10" s="36">
        <v>1954</v>
      </c>
      <c r="C10" s="37">
        <v>85.3</v>
      </c>
      <c r="D10" s="37">
        <v>2.2999999999999998</v>
      </c>
      <c r="E10" s="37">
        <v>60.2</v>
      </c>
      <c r="F10" s="37">
        <v>132.4</v>
      </c>
      <c r="G10" s="37">
        <v>42.7</v>
      </c>
      <c r="H10" s="37"/>
      <c r="I10" s="37">
        <v>39.4</v>
      </c>
      <c r="J10" s="37">
        <v>23.4</v>
      </c>
      <c r="K10" s="37">
        <v>62.4</v>
      </c>
      <c r="L10" s="37">
        <v>69.5</v>
      </c>
      <c r="M10" s="37">
        <v>12.8</v>
      </c>
      <c r="N10" s="37">
        <v>16.2</v>
      </c>
      <c r="O10" s="37">
        <v>13.3</v>
      </c>
      <c r="P10" s="37">
        <v>4.3</v>
      </c>
      <c r="Q10" s="37">
        <v>10.3</v>
      </c>
      <c r="R10" s="37">
        <v>13.2</v>
      </c>
    </row>
    <row r="11" spans="2:18">
      <c r="B11" s="36">
        <v>1955</v>
      </c>
      <c r="C11" s="37">
        <v>87.1</v>
      </c>
      <c r="D11" s="37">
        <v>2.5</v>
      </c>
      <c r="E11" s="37">
        <v>60.9</v>
      </c>
      <c r="F11" s="37">
        <v>136.1</v>
      </c>
      <c r="G11" s="37">
        <v>38.4</v>
      </c>
      <c r="H11" s="37"/>
      <c r="I11" s="37">
        <v>37.299999999999997</v>
      </c>
      <c r="J11" s="37">
        <v>25.2</v>
      </c>
      <c r="K11" s="37">
        <v>52.3</v>
      </c>
      <c r="L11" s="37">
        <v>67.099999999999994</v>
      </c>
      <c r="M11" s="37">
        <v>12.7</v>
      </c>
      <c r="N11" s="37">
        <v>15</v>
      </c>
      <c r="O11" s="37">
        <v>11.8</v>
      </c>
      <c r="P11" s="37">
        <v>3.9</v>
      </c>
      <c r="Q11" s="37">
        <v>10.199999999999999</v>
      </c>
      <c r="R11" s="37">
        <v>13.2</v>
      </c>
    </row>
    <row r="12" spans="2:18">
      <c r="B12" s="36">
        <v>1956</v>
      </c>
      <c r="C12" s="37">
        <v>90.7</v>
      </c>
      <c r="D12" s="37">
        <v>2.8</v>
      </c>
      <c r="E12" s="37">
        <v>66</v>
      </c>
      <c r="F12" s="37">
        <v>148.4</v>
      </c>
      <c r="G12" s="37">
        <v>38.6</v>
      </c>
      <c r="H12" s="37"/>
      <c r="I12" s="37">
        <v>36.799999999999997</v>
      </c>
      <c r="J12" s="37">
        <v>24.5</v>
      </c>
      <c r="K12" s="37">
        <v>48.6</v>
      </c>
      <c r="L12" s="37">
        <v>75.8</v>
      </c>
      <c r="M12" s="37">
        <v>13.3</v>
      </c>
      <c r="N12" s="37">
        <v>14.7</v>
      </c>
      <c r="O12" s="37">
        <v>12.2</v>
      </c>
      <c r="P12" s="37">
        <v>3.7</v>
      </c>
      <c r="Q12" s="37">
        <v>11.5</v>
      </c>
      <c r="R12" s="37">
        <v>14</v>
      </c>
    </row>
    <row r="13" spans="2:18">
      <c r="B13" s="36">
        <v>1957</v>
      </c>
      <c r="C13" s="37">
        <v>91.3</v>
      </c>
      <c r="D13" s="37">
        <v>3</v>
      </c>
      <c r="E13" s="37">
        <v>73.099999999999994</v>
      </c>
      <c r="F13" s="37">
        <v>151.69999999999999</v>
      </c>
      <c r="G13" s="37">
        <v>48</v>
      </c>
      <c r="H13" s="37"/>
      <c r="I13" s="37">
        <v>37.9</v>
      </c>
      <c r="J13" s="37">
        <v>24.3</v>
      </c>
      <c r="K13" s="37">
        <v>46.9</v>
      </c>
      <c r="L13" s="37">
        <v>80.5</v>
      </c>
      <c r="M13" s="37">
        <v>15.6</v>
      </c>
      <c r="N13" s="37">
        <v>14.1</v>
      </c>
      <c r="O13" s="37">
        <v>13.5</v>
      </c>
      <c r="P13" s="37">
        <v>3.7</v>
      </c>
      <c r="Q13" s="37">
        <v>12.2</v>
      </c>
      <c r="R13" s="37">
        <v>13.9</v>
      </c>
    </row>
    <row r="14" spans="2:18">
      <c r="B14" s="36">
        <v>1958</v>
      </c>
      <c r="C14" s="37">
        <v>95.5</v>
      </c>
      <c r="D14" s="37">
        <v>2.9</v>
      </c>
      <c r="E14" s="37">
        <v>64.8</v>
      </c>
      <c r="F14" s="37">
        <v>148.6</v>
      </c>
      <c r="G14" s="37">
        <v>38.299999999999997</v>
      </c>
      <c r="H14" s="37"/>
      <c r="I14" s="37">
        <v>38.9</v>
      </c>
      <c r="J14" s="37">
        <v>25.7</v>
      </c>
      <c r="K14" s="37">
        <v>39.4</v>
      </c>
      <c r="L14" s="37">
        <v>55.5</v>
      </c>
      <c r="M14" s="37">
        <v>11</v>
      </c>
      <c r="N14" s="37">
        <v>12.9</v>
      </c>
      <c r="O14" s="37">
        <v>14.6</v>
      </c>
      <c r="P14" s="37">
        <v>3.1</v>
      </c>
      <c r="Q14" s="37">
        <v>13.7</v>
      </c>
      <c r="R14" s="37">
        <v>13.5</v>
      </c>
    </row>
    <row r="15" spans="2:18">
      <c r="B15" s="36">
        <v>1959</v>
      </c>
      <c r="C15" s="37">
        <v>98.2</v>
      </c>
      <c r="D15" s="37">
        <v>3</v>
      </c>
      <c r="E15" s="37">
        <v>67.7</v>
      </c>
      <c r="F15" s="37">
        <v>153.69999999999999</v>
      </c>
      <c r="G15" s="37">
        <v>36.799999999999997</v>
      </c>
      <c r="H15" s="37"/>
      <c r="I15" s="37">
        <v>44.8</v>
      </c>
      <c r="J15" s="37">
        <v>22.7</v>
      </c>
      <c r="K15" s="37">
        <v>35.5</v>
      </c>
      <c r="L15" s="37">
        <v>56.7</v>
      </c>
      <c r="M15" s="37">
        <v>10.5</v>
      </c>
      <c r="N15" s="37">
        <v>12.2</v>
      </c>
      <c r="O15" s="37">
        <v>16.600000000000001</v>
      </c>
      <c r="P15" s="37">
        <v>2.7</v>
      </c>
      <c r="Q15" s="37">
        <v>14.5</v>
      </c>
      <c r="R15" s="37">
        <v>13.8</v>
      </c>
    </row>
    <row r="16" spans="2:18">
      <c r="B16" s="36">
        <v>1960</v>
      </c>
      <c r="C16" s="37">
        <v>100.4</v>
      </c>
      <c r="D16" s="37">
        <v>3.4</v>
      </c>
      <c r="E16" s="37">
        <v>73.2</v>
      </c>
      <c r="F16" s="37">
        <v>160.69999999999999</v>
      </c>
      <c r="G16" s="37">
        <v>40.200000000000003</v>
      </c>
      <c r="H16" s="37"/>
      <c r="I16" s="37">
        <v>41.7</v>
      </c>
      <c r="J16" s="37">
        <v>21.6</v>
      </c>
      <c r="K16" s="37">
        <v>34.200000000000003</v>
      </c>
      <c r="L16" s="37">
        <v>58</v>
      </c>
      <c r="M16" s="37">
        <v>12</v>
      </c>
      <c r="N16" s="37">
        <v>11.8</v>
      </c>
      <c r="O16" s="37">
        <v>19</v>
      </c>
      <c r="P16" s="37">
        <v>2.9</v>
      </c>
      <c r="Q16" s="37">
        <v>16.2</v>
      </c>
      <c r="R16" s="37">
        <v>14.3</v>
      </c>
    </row>
    <row r="17" spans="2:18">
      <c r="B17" s="36">
        <v>1961</v>
      </c>
      <c r="C17" s="37">
        <v>102.3</v>
      </c>
      <c r="D17" s="37">
        <v>3.7</v>
      </c>
      <c r="E17" s="37">
        <v>72.099999999999994</v>
      </c>
      <c r="F17" s="37">
        <v>165.4</v>
      </c>
      <c r="G17" s="37">
        <v>33.799999999999997</v>
      </c>
      <c r="H17" s="37"/>
      <c r="I17" s="37">
        <v>44.1</v>
      </c>
      <c r="J17" s="37">
        <v>19.600000000000001</v>
      </c>
      <c r="K17" s="37">
        <v>29.6</v>
      </c>
      <c r="L17" s="37">
        <v>58.2</v>
      </c>
      <c r="M17" s="37">
        <v>10.199999999999999</v>
      </c>
      <c r="N17" s="37">
        <v>11</v>
      </c>
      <c r="O17" s="37">
        <v>20.2</v>
      </c>
      <c r="P17" s="37">
        <v>2.7</v>
      </c>
      <c r="Q17" s="37">
        <v>17.100000000000001</v>
      </c>
      <c r="R17" s="37">
        <v>14.5</v>
      </c>
    </row>
    <row r="18" spans="2:18">
      <c r="B18" s="36">
        <v>1962</v>
      </c>
      <c r="C18" s="37">
        <v>103.2</v>
      </c>
      <c r="D18" s="37">
        <v>4</v>
      </c>
      <c r="E18" s="37">
        <v>76.2</v>
      </c>
      <c r="F18" s="37">
        <v>169.4</v>
      </c>
      <c r="G18" s="37">
        <v>36.6</v>
      </c>
      <c r="H18" s="37"/>
      <c r="I18" s="37">
        <v>40.299999999999997</v>
      </c>
      <c r="J18" s="37">
        <v>17.600000000000001</v>
      </c>
      <c r="K18" s="37">
        <v>29.3</v>
      </c>
      <c r="L18" s="37">
        <v>57.5</v>
      </c>
      <c r="M18" s="37">
        <v>12.1</v>
      </c>
      <c r="N18" s="37">
        <v>10.6</v>
      </c>
      <c r="O18" s="37">
        <v>18.7</v>
      </c>
      <c r="P18" s="37">
        <v>3.2</v>
      </c>
      <c r="Q18" s="37">
        <v>18.399999999999999</v>
      </c>
      <c r="R18" s="37">
        <v>14.2</v>
      </c>
    </row>
    <row r="19" spans="2:18">
      <c r="B19" s="36">
        <v>1963</v>
      </c>
      <c r="C19" s="37">
        <v>105.5</v>
      </c>
      <c r="D19" s="37">
        <v>4.0999999999999996</v>
      </c>
      <c r="E19" s="37">
        <v>70.400000000000006</v>
      </c>
      <c r="F19" s="37">
        <v>171.4</v>
      </c>
      <c r="G19" s="37">
        <v>27.2</v>
      </c>
      <c r="H19" s="37"/>
      <c r="I19" s="37">
        <v>41.3</v>
      </c>
      <c r="J19" s="37">
        <v>16.100000000000001</v>
      </c>
      <c r="K19" s="37">
        <v>24.2</v>
      </c>
      <c r="L19" s="37">
        <v>50.4</v>
      </c>
      <c r="M19" s="37">
        <v>9.1999999999999993</v>
      </c>
      <c r="N19" s="37">
        <v>10</v>
      </c>
      <c r="O19" s="37">
        <v>19.8</v>
      </c>
      <c r="P19" s="37">
        <v>2.7</v>
      </c>
      <c r="Q19" s="37">
        <v>18.2</v>
      </c>
      <c r="R19" s="37">
        <v>14.5</v>
      </c>
    </row>
    <row r="20" spans="2:18">
      <c r="B20" s="36">
        <v>1964</v>
      </c>
      <c r="C20" s="37">
        <v>107.3</v>
      </c>
      <c r="D20" s="37">
        <v>4.7</v>
      </c>
      <c r="E20" s="37">
        <v>70.3</v>
      </c>
      <c r="F20" s="37">
        <v>171.7</v>
      </c>
      <c r="G20" s="37">
        <v>26.3</v>
      </c>
      <c r="H20" s="37"/>
      <c r="I20" s="37">
        <v>41.6</v>
      </c>
      <c r="J20" s="37">
        <v>15.1</v>
      </c>
      <c r="K20" s="37">
        <v>23.6</v>
      </c>
      <c r="L20" s="37">
        <v>48.4</v>
      </c>
      <c r="M20" s="37">
        <v>9.4</v>
      </c>
      <c r="N20" s="37">
        <v>9.6</v>
      </c>
      <c r="O20" s="37">
        <v>20.8</v>
      </c>
      <c r="P20" s="37">
        <v>2.9</v>
      </c>
      <c r="Q20" s="37">
        <v>18.7</v>
      </c>
      <c r="R20" s="37">
        <v>14.3</v>
      </c>
    </row>
    <row r="21" spans="2:18">
      <c r="B21" s="36">
        <v>1965</v>
      </c>
      <c r="C21" s="37">
        <v>108.4</v>
      </c>
      <c r="D21" s="37">
        <v>5.2</v>
      </c>
      <c r="E21" s="37">
        <v>77</v>
      </c>
      <c r="F21" s="37">
        <v>175.8</v>
      </c>
      <c r="G21" s="37">
        <v>30.4</v>
      </c>
      <c r="H21" s="37"/>
      <c r="I21" s="37">
        <v>40.9</v>
      </c>
      <c r="J21" s="37">
        <v>14.7</v>
      </c>
      <c r="K21" s="37">
        <v>22.8</v>
      </c>
      <c r="L21" s="37">
        <v>50</v>
      </c>
      <c r="M21" s="37">
        <v>11</v>
      </c>
      <c r="N21" s="37">
        <v>9.3000000000000007</v>
      </c>
      <c r="O21" s="37">
        <v>19.899999999999999</v>
      </c>
      <c r="P21" s="37">
        <v>3.1</v>
      </c>
      <c r="Q21" s="37">
        <v>19.3</v>
      </c>
      <c r="R21" s="37">
        <v>13.9</v>
      </c>
    </row>
    <row r="22" spans="2:18">
      <c r="B22" s="36">
        <v>1966</v>
      </c>
      <c r="C22" s="37">
        <v>110.9</v>
      </c>
      <c r="D22" s="37">
        <v>5.8</v>
      </c>
      <c r="E22" s="37">
        <v>71.900000000000006</v>
      </c>
      <c r="F22" s="37">
        <v>173.8</v>
      </c>
      <c r="G22" s="37">
        <v>22.9</v>
      </c>
      <c r="H22" s="37"/>
      <c r="I22" s="37">
        <v>43</v>
      </c>
      <c r="J22" s="37">
        <v>15.2</v>
      </c>
      <c r="K22" s="37">
        <v>20.3</v>
      </c>
      <c r="L22" s="37">
        <v>44.6</v>
      </c>
      <c r="M22" s="37">
        <v>9.1999999999999993</v>
      </c>
      <c r="N22" s="37">
        <v>8.9</v>
      </c>
      <c r="O22" s="37">
        <v>21.6</v>
      </c>
      <c r="P22" s="37">
        <v>2.6</v>
      </c>
      <c r="Q22" s="37">
        <v>18.600000000000001</v>
      </c>
      <c r="R22" s="37">
        <v>14</v>
      </c>
    </row>
    <row r="23" spans="2:18">
      <c r="B23" s="36">
        <v>1967</v>
      </c>
      <c r="C23" s="37">
        <v>113</v>
      </c>
      <c r="D23" s="37">
        <v>6.2</v>
      </c>
      <c r="E23" s="37">
        <v>75.7</v>
      </c>
      <c r="F23" s="37">
        <v>173.1</v>
      </c>
      <c r="G23" s="37">
        <v>23.5</v>
      </c>
      <c r="H23" s="37"/>
      <c r="I23" s="37">
        <v>41.9</v>
      </c>
      <c r="J23" s="37">
        <v>14.2</v>
      </c>
      <c r="K23" s="37">
        <v>17.8</v>
      </c>
      <c r="L23" s="37">
        <v>43.3</v>
      </c>
      <c r="M23" s="37">
        <v>9.3000000000000007</v>
      </c>
      <c r="N23" s="37">
        <v>8.8000000000000007</v>
      </c>
      <c r="O23" s="37">
        <v>20.6</v>
      </c>
      <c r="P23" s="37">
        <v>2.8</v>
      </c>
      <c r="Q23" s="37">
        <v>18.3</v>
      </c>
      <c r="R23" s="37">
        <v>14.4</v>
      </c>
    </row>
    <row r="24" spans="2:18">
      <c r="B24" s="36">
        <v>1968</v>
      </c>
      <c r="C24" s="37">
        <v>114.6</v>
      </c>
      <c r="D24" s="37">
        <v>6.4</v>
      </c>
      <c r="E24" s="37">
        <v>80.2</v>
      </c>
      <c r="F24" s="37">
        <v>173.5</v>
      </c>
      <c r="G24" s="37">
        <v>25</v>
      </c>
      <c r="H24" s="37"/>
      <c r="I24" s="37">
        <v>40.200000000000003</v>
      </c>
      <c r="J24" s="37">
        <v>14.5</v>
      </c>
      <c r="K24" s="37">
        <v>16.8</v>
      </c>
      <c r="L24" s="37">
        <v>39.4</v>
      </c>
      <c r="M24" s="37">
        <v>9.3000000000000007</v>
      </c>
      <c r="N24" s="37">
        <v>8.6999999999999993</v>
      </c>
      <c r="O24" s="37">
        <v>21</v>
      </c>
      <c r="P24" s="37">
        <v>3.7</v>
      </c>
      <c r="Q24" s="37">
        <v>17.899999999999999</v>
      </c>
      <c r="R24" s="37">
        <v>15.3</v>
      </c>
    </row>
    <row r="25" spans="2:18">
      <c r="B25" s="36">
        <v>1969</v>
      </c>
      <c r="C25" s="37">
        <v>116.2</v>
      </c>
      <c r="D25" s="37">
        <v>6.9</v>
      </c>
      <c r="E25" s="37">
        <v>81.7</v>
      </c>
      <c r="F25" s="37">
        <v>174.4</v>
      </c>
      <c r="G25" s="37">
        <v>24.9</v>
      </c>
      <c r="H25" s="37"/>
      <c r="I25" s="37">
        <v>42.2</v>
      </c>
      <c r="J25" s="37">
        <v>14.5</v>
      </c>
      <c r="K25" s="37">
        <v>16.100000000000001</v>
      </c>
      <c r="L25" s="37">
        <v>37.1</v>
      </c>
      <c r="M25" s="37">
        <v>8.5</v>
      </c>
      <c r="N25" s="37">
        <v>8.3000000000000007</v>
      </c>
      <c r="O25" s="37">
        <v>22.9</v>
      </c>
      <c r="P25" s="37">
        <v>3.7</v>
      </c>
      <c r="Q25" s="37">
        <v>17</v>
      </c>
      <c r="R25" s="37">
        <v>16</v>
      </c>
    </row>
    <row r="26" spans="2:18">
      <c r="B26" s="36">
        <v>1970</v>
      </c>
      <c r="C26" s="37">
        <v>116.3</v>
      </c>
      <c r="D26" s="37">
        <v>7.4</v>
      </c>
      <c r="E26" s="37">
        <v>86.7</v>
      </c>
      <c r="F26" s="37">
        <v>175.8</v>
      </c>
      <c r="G26" s="37">
        <v>27.1</v>
      </c>
      <c r="H26" s="37"/>
      <c r="I26" s="37">
        <v>42.5</v>
      </c>
      <c r="J26" s="37">
        <v>15.3</v>
      </c>
      <c r="K26" s="37">
        <v>15.4</v>
      </c>
      <c r="L26" s="37">
        <v>38.1</v>
      </c>
      <c r="M26" s="37">
        <v>8.8000000000000007</v>
      </c>
      <c r="N26" s="37">
        <v>7.8</v>
      </c>
      <c r="O26" s="37">
        <v>23.4</v>
      </c>
      <c r="P26" s="37">
        <v>3.8</v>
      </c>
      <c r="Q26" s="37">
        <v>17.7</v>
      </c>
      <c r="R26" s="37">
        <v>16.600000000000001</v>
      </c>
    </row>
    <row r="27" spans="2:18">
      <c r="B27" s="36">
        <v>1971</v>
      </c>
      <c r="C27" s="37">
        <v>117.7</v>
      </c>
      <c r="D27" s="37">
        <v>7.3</v>
      </c>
      <c r="E27" s="37">
        <v>82</v>
      </c>
      <c r="F27" s="37">
        <v>169.6</v>
      </c>
      <c r="G27" s="37">
        <v>22.1</v>
      </c>
      <c r="H27" s="37"/>
      <c r="I27" s="37">
        <v>40.700000000000003</v>
      </c>
      <c r="J27" s="37">
        <v>15.6</v>
      </c>
      <c r="K27" s="37">
        <v>13</v>
      </c>
      <c r="L27" s="37">
        <v>34</v>
      </c>
      <c r="M27" s="37">
        <v>7.6</v>
      </c>
      <c r="N27" s="37">
        <v>7.1</v>
      </c>
      <c r="O27" s="37">
        <v>22.8</v>
      </c>
      <c r="P27" s="37">
        <v>3.7</v>
      </c>
      <c r="Q27" s="37">
        <v>16.7</v>
      </c>
      <c r="R27" s="37">
        <v>16.100000000000001</v>
      </c>
    </row>
    <row r="28" spans="2:18">
      <c r="B28" s="36">
        <v>1972</v>
      </c>
      <c r="C28" s="37">
        <v>120.4</v>
      </c>
      <c r="D28" s="37">
        <v>7.4</v>
      </c>
      <c r="E28" s="37">
        <v>81.2</v>
      </c>
      <c r="F28" s="37">
        <v>166.7</v>
      </c>
      <c r="G28" s="37">
        <v>21.9</v>
      </c>
      <c r="H28" s="37"/>
      <c r="I28" s="37">
        <v>40.1</v>
      </c>
      <c r="J28" s="37">
        <v>17</v>
      </c>
      <c r="K28" s="37">
        <v>11.9</v>
      </c>
      <c r="L28" s="37">
        <v>30.8</v>
      </c>
      <c r="M28" s="37">
        <v>7</v>
      </c>
      <c r="N28" s="37">
        <v>7</v>
      </c>
      <c r="O28" s="37">
        <v>21.7</v>
      </c>
      <c r="P28" s="37">
        <v>3.7</v>
      </c>
      <c r="Q28" s="37">
        <v>16.5</v>
      </c>
      <c r="R28" s="37">
        <v>16</v>
      </c>
    </row>
    <row r="29" spans="2:18">
      <c r="B29" s="36">
        <v>1973</v>
      </c>
      <c r="C29" s="37">
        <v>121.2</v>
      </c>
      <c r="D29" s="37">
        <v>7.7</v>
      </c>
      <c r="E29" s="37">
        <v>87.3</v>
      </c>
      <c r="F29" s="37">
        <v>166.9</v>
      </c>
      <c r="G29" s="37">
        <v>25</v>
      </c>
      <c r="H29" s="37"/>
      <c r="I29" s="37">
        <v>37.200000000000003</v>
      </c>
      <c r="J29" s="37">
        <v>17.399999999999999</v>
      </c>
      <c r="K29" s="37">
        <v>11.1</v>
      </c>
      <c r="L29" s="37">
        <v>30.9</v>
      </c>
      <c r="M29" s="37">
        <v>6.7</v>
      </c>
      <c r="N29" s="37">
        <v>6.7</v>
      </c>
      <c r="O29" s="37">
        <v>19.7</v>
      </c>
      <c r="P29" s="37">
        <v>3.8</v>
      </c>
      <c r="Q29" s="37">
        <v>17.5</v>
      </c>
      <c r="R29" s="37">
        <v>16.3</v>
      </c>
    </row>
    <row r="30" spans="2:18">
      <c r="B30" s="36">
        <v>1974</v>
      </c>
      <c r="C30" s="37">
        <v>122.2</v>
      </c>
      <c r="D30" s="37">
        <v>8.1999999999999993</v>
      </c>
      <c r="E30" s="37">
        <v>89.8</v>
      </c>
      <c r="F30" s="37">
        <v>163</v>
      </c>
      <c r="G30" s="37">
        <v>26.1</v>
      </c>
      <c r="H30" s="37"/>
      <c r="I30" s="37">
        <v>33</v>
      </c>
      <c r="J30" s="37">
        <v>17.5</v>
      </c>
      <c r="K30" s="37">
        <v>10.4</v>
      </c>
      <c r="L30" s="37">
        <v>29.7</v>
      </c>
      <c r="M30" s="37">
        <v>6.7</v>
      </c>
      <c r="N30" s="37">
        <v>6.5</v>
      </c>
      <c r="O30" s="37">
        <v>16.100000000000001</v>
      </c>
      <c r="P30" s="37">
        <v>4.0999999999999996</v>
      </c>
      <c r="Q30" s="37">
        <v>18.399999999999999</v>
      </c>
      <c r="R30" s="37">
        <v>16.5</v>
      </c>
    </row>
    <row r="31" spans="2:18">
      <c r="B31" s="36">
        <v>1975</v>
      </c>
      <c r="C31" s="37">
        <v>122.6</v>
      </c>
      <c r="D31" s="37">
        <v>8.1</v>
      </c>
      <c r="E31" s="37">
        <v>89.2</v>
      </c>
      <c r="F31" s="37">
        <v>156.69999999999999</v>
      </c>
      <c r="G31" s="37">
        <v>27.4</v>
      </c>
      <c r="H31" s="37"/>
      <c r="I31" s="37">
        <v>30.3</v>
      </c>
      <c r="J31" s="37">
        <v>18</v>
      </c>
      <c r="K31" s="37">
        <v>9.5</v>
      </c>
      <c r="L31" s="37">
        <v>26.9</v>
      </c>
      <c r="M31" s="37">
        <v>6.2</v>
      </c>
      <c r="N31" s="37">
        <v>6.2</v>
      </c>
      <c r="O31" s="37">
        <v>14.6</v>
      </c>
      <c r="P31" s="37">
        <v>3.9</v>
      </c>
      <c r="Q31" s="37">
        <v>17.8</v>
      </c>
      <c r="R31" s="37">
        <v>16.3</v>
      </c>
    </row>
    <row r="32" spans="2:18">
      <c r="B32" s="36">
        <v>1976</v>
      </c>
      <c r="C32" s="37">
        <v>125.3</v>
      </c>
      <c r="D32" s="37">
        <v>8.1999999999999993</v>
      </c>
      <c r="E32" s="37">
        <v>92.2</v>
      </c>
      <c r="F32" s="37">
        <v>154.5</v>
      </c>
      <c r="G32" s="37">
        <v>26.6</v>
      </c>
      <c r="H32" s="37"/>
      <c r="I32" s="37">
        <v>28</v>
      </c>
      <c r="J32" s="37">
        <v>17.600000000000001</v>
      </c>
      <c r="K32" s="37">
        <v>8.5</v>
      </c>
      <c r="L32" s="37">
        <v>26.4</v>
      </c>
      <c r="M32" s="37">
        <v>6.2</v>
      </c>
      <c r="N32" s="37">
        <v>5.6</v>
      </c>
      <c r="O32" s="37">
        <v>13.2</v>
      </c>
      <c r="P32" s="37">
        <v>3.9</v>
      </c>
      <c r="Q32" s="37">
        <v>17.600000000000001</v>
      </c>
      <c r="R32" s="37">
        <v>16.3</v>
      </c>
    </row>
    <row r="33" spans="2:18">
      <c r="B33" s="36">
        <v>1977</v>
      </c>
      <c r="C33" s="37">
        <v>128.4</v>
      </c>
      <c r="D33" s="37">
        <v>8.4</v>
      </c>
      <c r="E33" s="37">
        <v>91.2</v>
      </c>
      <c r="F33" s="37">
        <v>149.80000000000001</v>
      </c>
      <c r="G33" s="37">
        <v>23.3</v>
      </c>
      <c r="H33" s="37"/>
      <c r="I33" s="37">
        <v>26.7</v>
      </c>
      <c r="J33" s="37">
        <v>17.899999999999999</v>
      </c>
      <c r="K33" s="37">
        <v>7.8</v>
      </c>
      <c r="L33" s="37">
        <v>25</v>
      </c>
      <c r="M33" s="37">
        <v>5.4</v>
      </c>
      <c r="N33" s="37">
        <v>5.2</v>
      </c>
      <c r="O33" s="37">
        <v>12.2</v>
      </c>
      <c r="P33" s="37">
        <v>3.9</v>
      </c>
      <c r="Q33" s="37">
        <v>17</v>
      </c>
      <c r="R33" s="37">
        <v>16</v>
      </c>
    </row>
    <row r="34" spans="2:18">
      <c r="B34" s="36">
        <v>1978</v>
      </c>
      <c r="C34" s="37">
        <v>131.30000000000001</v>
      </c>
      <c r="D34" s="37">
        <v>8.5</v>
      </c>
      <c r="E34" s="37">
        <v>93.3</v>
      </c>
      <c r="F34" s="37">
        <v>146.19999999999999</v>
      </c>
      <c r="G34" s="37">
        <v>24.7</v>
      </c>
      <c r="H34" s="37"/>
      <c r="I34" s="37">
        <v>26.2</v>
      </c>
      <c r="J34" s="37">
        <v>17.600000000000001</v>
      </c>
      <c r="K34" s="37">
        <v>7.2</v>
      </c>
      <c r="L34" s="37">
        <v>24.4</v>
      </c>
      <c r="M34" s="37">
        <v>5</v>
      </c>
      <c r="N34" s="37">
        <v>5.0999999999999996</v>
      </c>
      <c r="O34" s="37">
        <v>12</v>
      </c>
      <c r="P34" s="37">
        <v>4.2</v>
      </c>
      <c r="Q34" s="37">
        <v>16.399999999999999</v>
      </c>
      <c r="R34" s="37">
        <v>16.399999999999999</v>
      </c>
    </row>
    <row r="35" spans="2:18">
      <c r="B35" s="36">
        <v>1979</v>
      </c>
      <c r="C35" s="37">
        <v>135.69999999999999</v>
      </c>
      <c r="D35" s="37">
        <v>7</v>
      </c>
      <c r="E35" s="37">
        <v>96.9</v>
      </c>
      <c r="F35" s="37">
        <v>137.69999999999999</v>
      </c>
      <c r="G35" s="37">
        <v>23.7</v>
      </c>
      <c r="H35" s="37">
        <v>5.2</v>
      </c>
      <c r="I35" s="37">
        <v>25.3</v>
      </c>
      <c r="J35" s="37">
        <v>18</v>
      </c>
      <c r="K35" s="37">
        <v>5.8</v>
      </c>
      <c r="L35" s="37">
        <v>25.5</v>
      </c>
      <c r="M35" s="37">
        <v>5.2</v>
      </c>
      <c r="N35" s="37">
        <v>4.8</v>
      </c>
      <c r="O35" s="37">
        <v>11.6</v>
      </c>
      <c r="P35" s="37">
        <v>3.9</v>
      </c>
      <c r="Q35" s="37">
        <v>14</v>
      </c>
      <c r="R35" s="37">
        <v>16.2</v>
      </c>
    </row>
    <row r="36" spans="2:18">
      <c r="B36" s="36">
        <v>1980</v>
      </c>
      <c r="C36" s="37">
        <v>139.1</v>
      </c>
      <c r="D36" s="37">
        <v>7.3</v>
      </c>
      <c r="E36" s="37">
        <v>106.2</v>
      </c>
      <c r="F36" s="37">
        <v>139.5</v>
      </c>
      <c r="G36" s="37">
        <v>28.4</v>
      </c>
      <c r="H36" s="37">
        <v>6.1</v>
      </c>
      <c r="I36" s="37">
        <v>25.1</v>
      </c>
      <c r="J36" s="37">
        <v>17.7</v>
      </c>
      <c r="K36" s="37">
        <v>5.5</v>
      </c>
      <c r="L36" s="37">
        <v>27.6</v>
      </c>
      <c r="M36" s="37">
        <v>5.5</v>
      </c>
      <c r="N36" s="37">
        <v>4.8</v>
      </c>
      <c r="O36" s="37">
        <v>11.4</v>
      </c>
      <c r="P36" s="37">
        <v>4.4000000000000004</v>
      </c>
      <c r="Q36" s="37">
        <v>13.7</v>
      </c>
      <c r="R36" s="37">
        <v>16.3</v>
      </c>
    </row>
    <row r="37" spans="2:18">
      <c r="B37" s="36">
        <v>1981</v>
      </c>
      <c r="C37" s="37">
        <v>142</v>
      </c>
      <c r="D37" s="37">
        <v>7.2</v>
      </c>
      <c r="E37" s="37">
        <v>107.5</v>
      </c>
      <c r="F37" s="37">
        <v>134.30000000000001</v>
      </c>
      <c r="G37" s="37">
        <v>28.7</v>
      </c>
      <c r="H37" s="37">
        <v>6.7</v>
      </c>
      <c r="I37" s="37">
        <v>24.8</v>
      </c>
      <c r="J37" s="37">
        <v>17.100000000000001</v>
      </c>
      <c r="K37" s="37">
        <v>4.9000000000000004</v>
      </c>
      <c r="L37" s="37">
        <v>25.5</v>
      </c>
      <c r="M37" s="37">
        <v>5.4</v>
      </c>
      <c r="N37" s="37">
        <v>4.5999999999999996</v>
      </c>
      <c r="O37" s="37">
        <v>11.4</v>
      </c>
      <c r="P37" s="37">
        <v>4.5</v>
      </c>
      <c r="Q37" s="37">
        <v>13</v>
      </c>
      <c r="R37" s="37">
        <v>16.3</v>
      </c>
    </row>
    <row r="38" spans="2:18">
      <c r="B38" s="36">
        <v>1982</v>
      </c>
      <c r="C38" s="37">
        <v>144.19999999999999</v>
      </c>
      <c r="D38" s="37">
        <v>7.4</v>
      </c>
      <c r="E38" s="37">
        <v>106.7</v>
      </c>
      <c r="F38" s="37">
        <v>125</v>
      </c>
      <c r="G38" s="37">
        <v>29.9</v>
      </c>
      <c r="H38" s="37">
        <v>7.5</v>
      </c>
      <c r="I38" s="37">
        <v>24.7</v>
      </c>
      <c r="J38" s="37">
        <v>17.5</v>
      </c>
      <c r="K38" s="37">
        <v>4.5</v>
      </c>
      <c r="L38" s="37">
        <v>23.3</v>
      </c>
      <c r="M38" s="37">
        <v>5.0999999999999996</v>
      </c>
      <c r="N38" s="37">
        <v>4</v>
      </c>
      <c r="O38" s="37">
        <v>11.7</v>
      </c>
      <c r="P38" s="37">
        <v>4.8</v>
      </c>
      <c r="Q38" s="37">
        <v>11.7</v>
      </c>
      <c r="R38" s="37">
        <v>16.100000000000001</v>
      </c>
    </row>
    <row r="39" spans="2:18">
      <c r="B39" s="36">
        <v>1983</v>
      </c>
      <c r="C39" s="37">
        <v>148.30000000000001</v>
      </c>
      <c r="D39" s="37">
        <v>7.5</v>
      </c>
      <c r="E39" s="37">
        <v>111.3</v>
      </c>
      <c r="F39" s="37">
        <v>122.8</v>
      </c>
      <c r="G39" s="37">
        <v>33.9</v>
      </c>
      <c r="H39" s="37">
        <v>8.3000000000000007</v>
      </c>
      <c r="I39" s="37">
        <v>25</v>
      </c>
      <c r="J39" s="37">
        <v>21</v>
      </c>
      <c r="K39" s="37">
        <v>4.5</v>
      </c>
      <c r="L39" s="37">
        <v>24.7</v>
      </c>
      <c r="M39" s="37">
        <v>5.6</v>
      </c>
      <c r="N39" s="37">
        <v>4.0999999999999996</v>
      </c>
      <c r="O39" s="37">
        <v>12</v>
      </c>
      <c r="P39" s="37">
        <v>5</v>
      </c>
      <c r="Q39" s="37">
        <v>11.3</v>
      </c>
      <c r="R39" s="37">
        <v>16.3</v>
      </c>
    </row>
    <row r="40" spans="2:18">
      <c r="B40" s="36">
        <v>1984</v>
      </c>
      <c r="C40" s="37">
        <v>152.5</v>
      </c>
      <c r="D40" s="37">
        <v>7.9</v>
      </c>
      <c r="E40" s="37">
        <v>113.9</v>
      </c>
      <c r="F40" s="37">
        <v>117.2</v>
      </c>
      <c r="G40" s="37">
        <v>32.5</v>
      </c>
      <c r="H40" s="37">
        <v>8.6999999999999993</v>
      </c>
      <c r="I40" s="37">
        <v>24.6</v>
      </c>
      <c r="J40" s="37">
        <v>20.399999999999999</v>
      </c>
      <c r="K40" s="37">
        <v>4.0999999999999996</v>
      </c>
      <c r="L40" s="37">
        <v>24.1</v>
      </c>
      <c r="M40" s="37">
        <v>5.0999999999999996</v>
      </c>
      <c r="N40" s="37">
        <v>3.9</v>
      </c>
      <c r="O40" s="37">
        <v>11.4</v>
      </c>
      <c r="P40" s="37">
        <v>5.3</v>
      </c>
      <c r="Q40" s="37">
        <v>10.9</v>
      </c>
      <c r="R40" s="37">
        <v>16.3</v>
      </c>
    </row>
    <row r="41" spans="2:18">
      <c r="B41" s="36">
        <v>1985</v>
      </c>
      <c r="C41" s="37">
        <v>156.1</v>
      </c>
      <c r="D41" s="37">
        <v>7.7</v>
      </c>
      <c r="E41" s="37">
        <v>117.3</v>
      </c>
      <c r="F41" s="37">
        <v>112.2</v>
      </c>
      <c r="G41" s="37">
        <v>37.5</v>
      </c>
      <c r="H41" s="37">
        <v>9.6</v>
      </c>
      <c r="I41" s="37">
        <v>24.6</v>
      </c>
      <c r="J41" s="37">
        <v>19.399999999999999</v>
      </c>
      <c r="K41" s="37">
        <v>3.9</v>
      </c>
      <c r="L41" s="37">
        <v>23.1</v>
      </c>
      <c r="M41" s="37">
        <v>5.3</v>
      </c>
      <c r="N41" s="37">
        <v>3.7</v>
      </c>
      <c r="O41" s="37">
        <v>12</v>
      </c>
      <c r="P41" s="37">
        <v>5.8</v>
      </c>
      <c r="Q41" s="37">
        <v>10.6</v>
      </c>
      <c r="R41" s="37">
        <v>16.5</v>
      </c>
    </row>
    <row r="42" spans="2:18">
      <c r="B42" s="36">
        <v>1986</v>
      </c>
      <c r="C42" s="37">
        <v>158.5</v>
      </c>
      <c r="D42" s="37">
        <v>7.6</v>
      </c>
      <c r="E42" s="37">
        <v>117.9</v>
      </c>
      <c r="F42" s="37">
        <v>106.9</v>
      </c>
      <c r="G42" s="37">
        <v>39.1</v>
      </c>
      <c r="H42" s="37">
        <v>10</v>
      </c>
      <c r="I42" s="37">
        <v>23.7</v>
      </c>
      <c r="J42" s="37">
        <v>21.2</v>
      </c>
      <c r="K42" s="37">
        <v>3.4</v>
      </c>
      <c r="L42" s="37">
        <v>22.2</v>
      </c>
      <c r="M42" s="37">
        <v>5.3</v>
      </c>
      <c r="N42" s="37">
        <v>3.5</v>
      </c>
      <c r="O42" s="37">
        <v>11.2</v>
      </c>
      <c r="P42" s="37">
        <v>5.6</v>
      </c>
      <c r="Q42" s="37">
        <v>9.6999999999999993</v>
      </c>
      <c r="R42" s="37">
        <v>16.100000000000001</v>
      </c>
    </row>
    <row r="43" spans="2:18">
      <c r="B43" s="36">
        <v>1987</v>
      </c>
      <c r="C43" s="37">
        <v>164.2</v>
      </c>
      <c r="D43" s="37">
        <v>7.5</v>
      </c>
      <c r="E43" s="37">
        <v>118.4</v>
      </c>
      <c r="F43" s="37">
        <v>101.7</v>
      </c>
      <c r="G43" s="37">
        <v>40.299999999999997</v>
      </c>
      <c r="H43" s="37">
        <v>10.4</v>
      </c>
      <c r="I43" s="37">
        <v>23.2</v>
      </c>
      <c r="J43" s="37">
        <v>19.600000000000001</v>
      </c>
      <c r="K43" s="37">
        <v>3.3</v>
      </c>
      <c r="L43" s="37">
        <v>20.8</v>
      </c>
      <c r="M43" s="37">
        <v>5</v>
      </c>
      <c r="N43" s="37">
        <v>3.2</v>
      </c>
      <c r="O43" s="37">
        <v>11.3</v>
      </c>
      <c r="P43" s="37">
        <v>5.4</v>
      </c>
      <c r="Q43" s="37">
        <v>8.8000000000000007</v>
      </c>
      <c r="R43" s="37">
        <v>15.9</v>
      </c>
    </row>
    <row r="44" spans="2:18">
      <c r="B44" s="36">
        <v>1988</v>
      </c>
      <c r="C44" s="37">
        <v>168.4</v>
      </c>
      <c r="D44" s="37">
        <v>7.9</v>
      </c>
      <c r="E44" s="37">
        <v>129.4</v>
      </c>
      <c r="F44" s="37">
        <v>105.5</v>
      </c>
      <c r="G44" s="37">
        <v>46.8</v>
      </c>
      <c r="H44" s="37">
        <v>11.7</v>
      </c>
      <c r="I44" s="37">
        <v>24.8</v>
      </c>
      <c r="J44" s="37">
        <v>18.7</v>
      </c>
      <c r="K44" s="37">
        <v>3.2</v>
      </c>
      <c r="L44" s="37">
        <v>21.6</v>
      </c>
      <c r="M44" s="37">
        <v>5</v>
      </c>
      <c r="N44" s="37">
        <v>3</v>
      </c>
      <c r="O44" s="37">
        <v>12.1</v>
      </c>
      <c r="P44" s="37">
        <v>5.9</v>
      </c>
      <c r="Q44" s="37">
        <v>8.4</v>
      </c>
      <c r="R44" s="37">
        <v>16.2</v>
      </c>
    </row>
    <row r="45" spans="2:18">
      <c r="B45" s="36">
        <v>1989</v>
      </c>
      <c r="C45" s="37">
        <v>173.6</v>
      </c>
      <c r="D45" s="37">
        <v>7.5</v>
      </c>
      <c r="E45" s="37">
        <v>128.1</v>
      </c>
      <c r="F45" s="37">
        <v>98.5</v>
      </c>
      <c r="G45" s="37">
        <v>48.1</v>
      </c>
      <c r="H45" s="37">
        <v>12.1</v>
      </c>
      <c r="I45" s="37">
        <v>25.4</v>
      </c>
      <c r="J45" s="37">
        <v>17.3</v>
      </c>
      <c r="K45" s="37">
        <v>2.9</v>
      </c>
      <c r="L45" s="37">
        <v>19.399999999999999</v>
      </c>
      <c r="M45" s="37">
        <v>4.7</v>
      </c>
      <c r="N45" s="37">
        <v>3</v>
      </c>
      <c r="O45" s="37">
        <v>12.8</v>
      </c>
      <c r="P45" s="37">
        <v>5.9</v>
      </c>
      <c r="Q45" s="37">
        <v>7.6</v>
      </c>
      <c r="R45" s="37">
        <v>16.100000000000001</v>
      </c>
    </row>
    <row r="46" spans="2:18">
      <c r="B46" s="36">
        <v>1990</v>
      </c>
      <c r="C46" s="37">
        <v>177.2</v>
      </c>
      <c r="D46" s="37">
        <v>7.7</v>
      </c>
      <c r="E46" s="37">
        <v>134.80000000000001</v>
      </c>
      <c r="F46" s="37">
        <v>99.4</v>
      </c>
      <c r="G46" s="37">
        <v>55.6</v>
      </c>
      <c r="H46" s="37">
        <v>12.7</v>
      </c>
      <c r="I46" s="37">
        <v>26.2</v>
      </c>
      <c r="J46" s="37">
        <v>16.399999999999999</v>
      </c>
      <c r="K46" s="37">
        <v>3</v>
      </c>
      <c r="L46" s="37">
        <v>19.7</v>
      </c>
      <c r="M46" s="37">
        <v>4.8</v>
      </c>
      <c r="N46" s="37">
        <v>2.9</v>
      </c>
      <c r="O46" s="37">
        <v>12.9</v>
      </c>
      <c r="P46" s="37">
        <v>6.4</v>
      </c>
      <c r="Q46" s="37">
        <v>7.5</v>
      </c>
      <c r="R46" s="37">
        <v>16.100000000000001</v>
      </c>
    </row>
    <row r="47" spans="2:18">
      <c r="B47" s="36">
        <v>1991</v>
      </c>
      <c r="C47" s="37">
        <v>181.7</v>
      </c>
      <c r="D47" s="37">
        <v>7.8</v>
      </c>
      <c r="E47" s="37">
        <v>137.19999999999999</v>
      </c>
      <c r="F47" s="37">
        <v>96.2</v>
      </c>
      <c r="G47" s="37">
        <v>56.9</v>
      </c>
      <c r="H47" s="37">
        <v>12.6</v>
      </c>
      <c r="I47" s="37">
        <v>26.9</v>
      </c>
      <c r="J47" s="37">
        <v>16.100000000000001</v>
      </c>
      <c r="K47" s="37">
        <v>2.7</v>
      </c>
      <c r="L47" s="37">
        <v>18.8</v>
      </c>
      <c r="M47" s="37">
        <v>4.8</v>
      </c>
      <c r="N47" s="37">
        <v>3</v>
      </c>
      <c r="O47" s="37">
        <v>12.8</v>
      </c>
      <c r="P47" s="37">
        <v>6.6</v>
      </c>
      <c r="Q47" s="37">
        <v>7.4</v>
      </c>
      <c r="R47" s="37">
        <v>16.100000000000001</v>
      </c>
    </row>
    <row r="48" spans="2:18">
      <c r="B48" s="36">
        <v>1992</v>
      </c>
      <c r="C48" s="37">
        <v>187.8</v>
      </c>
      <c r="D48" s="37">
        <v>8</v>
      </c>
      <c r="E48" s="37">
        <v>142.19999999999999</v>
      </c>
      <c r="F48" s="37">
        <v>95.6</v>
      </c>
      <c r="G48" s="37">
        <v>60.2</v>
      </c>
      <c r="H48" s="37">
        <v>13.7</v>
      </c>
      <c r="I48" s="37">
        <v>28.1</v>
      </c>
      <c r="J48" s="37">
        <v>16.899999999999999</v>
      </c>
      <c r="K48" s="37">
        <v>2.7</v>
      </c>
      <c r="L48" s="37">
        <v>18.899999999999999</v>
      </c>
      <c r="M48" s="37">
        <v>4.8</v>
      </c>
      <c r="N48" s="37">
        <v>2.9</v>
      </c>
      <c r="O48" s="37">
        <v>12.8</v>
      </c>
      <c r="P48" s="37">
        <v>6.6</v>
      </c>
      <c r="Q48" s="37">
        <v>7</v>
      </c>
      <c r="R48" s="37">
        <v>16.3</v>
      </c>
    </row>
    <row r="49" spans="2:18">
      <c r="B49" s="36">
        <v>1993</v>
      </c>
      <c r="C49" s="37">
        <v>190.4</v>
      </c>
      <c r="D49" s="37">
        <v>8.3000000000000007</v>
      </c>
      <c r="E49" s="37">
        <v>145.6</v>
      </c>
      <c r="F49" s="37">
        <v>96</v>
      </c>
      <c r="G49" s="37">
        <v>65.5</v>
      </c>
      <c r="H49" s="37">
        <v>13.9</v>
      </c>
      <c r="I49" s="37">
        <v>28</v>
      </c>
      <c r="J49" s="37">
        <v>16.600000000000001</v>
      </c>
      <c r="K49" s="37">
        <v>2.6</v>
      </c>
      <c r="L49" s="37">
        <v>18.7</v>
      </c>
      <c r="M49" s="37">
        <v>5</v>
      </c>
      <c r="N49" s="37">
        <v>3</v>
      </c>
      <c r="O49" s="37">
        <v>12.3</v>
      </c>
      <c r="P49" s="37">
        <v>6.9</v>
      </c>
      <c r="Q49" s="37">
        <v>6.8</v>
      </c>
      <c r="R49" s="37">
        <v>16.100000000000001</v>
      </c>
    </row>
    <row r="50" spans="2:18">
      <c r="B50" s="36">
        <v>1994</v>
      </c>
      <c r="C50" s="37">
        <v>196.4</v>
      </c>
      <c r="D50" s="37">
        <v>8.8000000000000007</v>
      </c>
      <c r="E50" s="37">
        <v>128.6</v>
      </c>
      <c r="F50" s="37">
        <v>96.9</v>
      </c>
      <c r="G50" s="37">
        <v>67.2</v>
      </c>
      <c r="H50" s="37">
        <v>14</v>
      </c>
      <c r="I50" s="37">
        <v>29.1</v>
      </c>
      <c r="J50" s="37">
        <v>16.899999999999999</v>
      </c>
      <c r="K50" s="37">
        <v>2.5</v>
      </c>
      <c r="L50" s="37">
        <v>18.899999999999999</v>
      </c>
      <c r="M50" s="37">
        <v>4.7</v>
      </c>
      <c r="N50" s="37">
        <v>3</v>
      </c>
      <c r="O50" s="37">
        <v>12</v>
      </c>
      <c r="P50" s="37">
        <v>7.4</v>
      </c>
      <c r="Q50" s="37">
        <v>6.4</v>
      </c>
      <c r="R50" s="37">
        <v>15.6</v>
      </c>
    </row>
    <row r="51" spans="2:18">
      <c r="B51" s="36">
        <v>1995</v>
      </c>
      <c r="C51" s="37">
        <v>211.6</v>
      </c>
      <c r="D51" s="37">
        <v>11.4</v>
      </c>
      <c r="E51" s="37">
        <v>112</v>
      </c>
      <c r="F51" s="37">
        <v>117.9</v>
      </c>
      <c r="G51" s="37">
        <v>64.099999999999994</v>
      </c>
      <c r="H51" s="37">
        <v>13</v>
      </c>
      <c r="I51" s="37">
        <v>36.5</v>
      </c>
      <c r="J51" s="37">
        <v>17.2</v>
      </c>
      <c r="K51" s="37">
        <v>2.6</v>
      </c>
      <c r="L51" s="37">
        <v>17.3</v>
      </c>
      <c r="M51" s="37">
        <v>5.8</v>
      </c>
      <c r="N51" s="37">
        <v>3.5</v>
      </c>
      <c r="O51" s="37">
        <v>12.2</v>
      </c>
      <c r="P51" s="37">
        <v>8.8000000000000007</v>
      </c>
      <c r="Q51" s="37">
        <v>6.6</v>
      </c>
      <c r="R51" s="37">
        <v>13.7</v>
      </c>
    </row>
    <row r="52" spans="2:18">
      <c r="B52" s="36">
        <v>1996</v>
      </c>
      <c r="C52" s="37">
        <v>217.5</v>
      </c>
      <c r="D52" s="37">
        <v>10.3</v>
      </c>
      <c r="E52" s="37">
        <v>110.8</v>
      </c>
      <c r="F52" s="37">
        <v>112.6</v>
      </c>
      <c r="G52" s="37">
        <v>56.9</v>
      </c>
      <c r="H52" s="37">
        <v>13</v>
      </c>
      <c r="I52" s="37">
        <v>31.4</v>
      </c>
      <c r="J52" s="37">
        <v>17.8</v>
      </c>
      <c r="K52" s="37">
        <v>2.2999999999999998</v>
      </c>
      <c r="L52" s="37">
        <v>16.7</v>
      </c>
      <c r="M52" s="37">
        <v>4.8</v>
      </c>
      <c r="N52" s="37">
        <v>3.1</v>
      </c>
      <c r="O52" s="37">
        <v>11.5</v>
      </c>
      <c r="P52" s="37">
        <v>8</v>
      </c>
      <c r="Q52" s="37">
        <v>5.8</v>
      </c>
      <c r="R52" s="37">
        <v>13.2</v>
      </c>
    </row>
    <row r="53" spans="2:18">
      <c r="B53" s="36">
        <v>1997</v>
      </c>
      <c r="C53" s="37">
        <v>220.4</v>
      </c>
      <c r="D53" s="37">
        <v>9.9</v>
      </c>
      <c r="E53" s="37">
        <v>112.2</v>
      </c>
      <c r="F53" s="37">
        <v>111</v>
      </c>
      <c r="G53" s="37">
        <v>63.1</v>
      </c>
      <c r="H53" s="37">
        <v>13.3</v>
      </c>
      <c r="I53" s="37">
        <v>31.1</v>
      </c>
      <c r="J53" s="37">
        <v>18.8</v>
      </c>
      <c r="K53" s="37">
        <v>2.2000000000000002</v>
      </c>
      <c r="L53" s="37">
        <v>17.2</v>
      </c>
      <c r="M53" s="37">
        <v>4.5</v>
      </c>
      <c r="N53" s="37">
        <v>3.1</v>
      </c>
      <c r="O53" s="37">
        <v>11.2</v>
      </c>
      <c r="P53" s="37">
        <v>8.1999999999999993</v>
      </c>
      <c r="Q53" s="37">
        <v>5.5</v>
      </c>
      <c r="R53" s="37">
        <v>13.3</v>
      </c>
    </row>
    <row r="54" spans="2:18">
      <c r="B54" s="36">
        <v>1998</v>
      </c>
      <c r="C54" s="37">
        <v>226.7</v>
      </c>
      <c r="D54" s="37">
        <v>10</v>
      </c>
      <c r="E54" s="37">
        <v>114.3</v>
      </c>
      <c r="F54" s="37">
        <v>110</v>
      </c>
      <c r="G54" s="37">
        <v>63.8</v>
      </c>
      <c r="H54" s="37">
        <v>13.3</v>
      </c>
      <c r="I54" s="37">
        <v>31.1</v>
      </c>
      <c r="J54" s="37">
        <v>25.4</v>
      </c>
      <c r="K54" s="37">
        <v>2.2000000000000002</v>
      </c>
      <c r="L54" s="37">
        <v>17.100000000000001</v>
      </c>
      <c r="M54" s="37">
        <v>4.0999999999999996</v>
      </c>
      <c r="N54" s="37">
        <v>3.1</v>
      </c>
      <c r="O54" s="37">
        <v>10.7</v>
      </c>
      <c r="P54" s="37">
        <v>8.1</v>
      </c>
      <c r="Q54" s="37">
        <v>5.4</v>
      </c>
      <c r="R54" s="37">
        <v>12.9</v>
      </c>
    </row>
    <row r="55" spans="2:18">
      <c r="B55" s="36">
        <v>1999</v>
      </c>
      <c r="C55" s="37">
        <v>231.6</v>
      </c>
      <c r="D55" s="37">
        <v>10.199999999999999</v>
      </c>
      <c r="E55" s="37">
        <v>120.4</v>
      </c>
      <c r="F55" s="37">
        <v>110.8</v>
      </c>
      <c r="G55" s="37">
        <v>74.900000000000006</v>
      </c>
      <c r="H55" s="37">
        <v>14.1</v>
      </c>
      <c r="I55" s="37">
        <v>32</v>
      </c>
      <c r="J55" s="37">
        <v>25</v>
      </c>
      <c r="K55" s="37">
        <v>2.2999999999999998</v>
      </c>
      <c r="L55" s="37">
        <v>18.2</v>
      </c>
      <c r="M55" s="37">
        <v>4.3</v>
      </c>
      <c r="N55" s="37">
        <v>3.2</v>
      </c>
      <c r="O55" s="37">
        <v>10.5</v>
      </c>
      <c r="P55" s="37">
        <v>8.9</v>
      </c>
      <c r="Q55" s="37">
        <v>5.3</v>
      </c>
      <c r="R55" s="37">
        <v>13.2</v>
      </c>
    </row>
    <row r="56" spans="2:18">
      <c r="B56" s="36">
        <v>2000</v>
      </c>
      <c r="C56" s="37">
        <v>235.2</v>
      </c>
      <c r="D56" s="37">
        <v>9.8000000000000007</v>
      </c>
      <c r="E56" s="37">
        <v>116.8</v>
      </c>
      <c r="F56" s="37">
        <v>105.5</v>
      </c>
      <c r="G56" s="37">
        <v>69.2</v>
      </c>
      <c r="H56" s="37">
        <v>13.7</v>
      </c>
      <c r="I56" s="37">
        <v>31.4</v>
      </c>
      <c r="J56" s="37">
        <v>24.1</v>
      </c>
      <c r="K56" s="37">
        <v>2.1</v>
      </c>
      <c r="L56" s="37">
        <v>16.899999999999999</v>
      </c>
      <c r="M56" s="37">
        <v>3.6</v>
      </c>
      <c r="N56" s="37">
        <v>3.1</v>
      </c>
      <c r="O56" s="37">
        <v>10.199999999999999</v>
      </c>
      <c r="P56" s="37">
        <v>8.6999999999999993</v>
      </c>
      <c r="Q56" s="37">
        <v>4.8</v>
      </c>
      <c r="R56" s="37">
        <v>12.8</v>
      </c>
    </row>
    <row r="57" spans="2:18">
      <c r="B57" s="36">
        <v>2001</v>
      </c>
      <c r="C57" s="37">
        <v>238.8</v>
      </c>
      <c r="D57" s="37">
        <v>9.6</v>
      </c>
      <c r="E57" s="37">
        <v>117.8</v>
      </c>
      <c r="F57" s="37">
        <v>104.7</v>
      </c>
      <c r="G57" s="37">
        <v>67.8</v>
      </c>
      <c r="H57" s="37">
        <v>14</v>
      </c>
      <c r="I57" s="37">
        <v>31.4</v>
      </c>
      <c r="J57" s="37">
        <v>23.3</v>
      </c>
      <c r="K57" s="37">
        <v>2</v>
      </c>
      <c r="L57" s="37">
        <v>17.600000000000001</v>
      </c>
      <c r="M57" s="37">
        <v>3.2</v>
      </c>
      <c r="N57" s="37">
        <v>3.1</v>
      </c>
      <c r="O57" s="37">
        <v>9.8000000000000007</v>
      </c>
      <c r="P57" s="37">
        <v>8.6999999999999993</v>
      </c>
      <c r="Q57" s="37">
        <v>4.7</v>
      </c>
      <c r="R57" s="37">
        <v>12.6</v>
      </c>
    </row>
    <row r="58" spans="2:18">
      <c r="B58" s="36">
        <v>2002</v>
      </c>
      <c r="C58" s="37">
        <v>241.7</v>
      </c>
      <c r="D58" s="37">
        <v>10</v>
      </c>
      <c r="E58" s="37">
        <v>121</v>
      </c>
      <c r="F58" s="37">
        <v>103.4</v>
      </c>
      <c r="G58" s="37">
        <v>69.400000000000006</v>
      </c>
      <c r="H58" s="37">
        <v>14.4</v>
      </c>
      <c r="I58" s="37">
        <v>30.7</v>
      </c>
      <c r="J58" s="37">
        <v>23.8</v>
      </c>
      <c r="K58" s="37">
        <v>1.8</v>
      </c>
      <c r="L58" s="37">
        <v>18</v>
      </c>
      <c r="M58" s="37">
        <v>3</v>
      </c>
      <c r="N58" s="37">
        <v>3</v>
      </c>
      <c r="O58" s="37">
        <v>9.3000000000000007</v>
      </c>
      <c r="P58" s="37">
        <v>8.6</v>
      </c>
      <c r="Q58" s="37">
        <v>4.5</v>
      </c>
      <c r="R58" s="37">
        <v>12.3</v>
      </c>
    </row>
    <row r="59" spans="2:18">
      <c r="B59" s="36">
        <v>2003</v>
      </c>
      <c r="C59" s="37">
        <v>245.4</v>
      </c>
      <c r="D59" s="37">
        <v>10.199999999999999</v>
      </c>
      <c r="E59" s="37">
        <v>126.5</v>
      </c>
      <c r="F59" s="37">
        <v>104.7</v>
      </c>
      <c r="G59" s="37">
        <v>75.3</v>
      </c>
      <c r="H59" s="37">
        <v>14.9</v>
      </c>
      <c r="I59" s="37">
        <v>30.7</v>
      </c>
      <c r="J59" s="37">
        <v>25.5</v>
      </c>
      <c r="K59" s="37">
        <v>1.9</v>
      </c>
      <c r="L59" s="37">
        <v>18.600000000000001</v>
      </c>
      <c r="M59" s="37">
        <v>2.9</v>
      </c>
      <c r="N59" s="37">
        <v>2.9</v>
      </c>
      <c r="O59" s="37">
        <v>8.6999999999999993</v>
      </c>
      <c r="P59" s="37">
        <v>8.9</v>
      </c>
      <c r="Q59" s="37">
        <v>4.4000000000000004</v>
      </c>
      <c r="R59" s="37">
        <v>12.5</v>
      </c>
    </row>
    <row r="60" spans="2:18">
      <c r="B60" s="36">
        <v>2004</v>
      </c>
      <c r="C60" s="37">
        <v>253.9</v>
      </c>
      <c r="D60" s="37">
        <v>10</v>
      </c>
      <c r="E60" s="37">
        <v>126.5</v>
      </c>
      <c r="F60" s="37">
        <v>102.3</v>
      </c>
      <c r="G60" s="37">
        <v>75.7</v>
      </c>
      <c r="H60" s="37">
        <v>15.2</v>
      </c>
      <c r="I60" s="37">
        <v>30.3</v>
      </c>
      <c r="J60" s="37">
        <v>24</v>
      </c>
      <c r="K60" s="37">
        <v>1.8</v>
      </c>
      <c r="L60" s="37">
        <v>19.100000000000001</v>
      </c>
      <c r="M60" s="37">
        <v>2.6</v>
      </c>
      <c r="N60" s="37">
        <v>2.7</v>
      </c>
      <c r="O60" s="37">
        <v>8.4</v>
      </c>
      <c r="P60" s="37">
        <v>8.4</v>
      </c>
      <c r="Q60" s="37">
        <v>4.5</v>
      </c>
      <c r="R60" s="37">
        <v>12.6</v>
      </c>
    </row>
    <row r="61" spans="2:18">
      <c r="B61" s="36">
        <v>2005</v>
      </c>
      <c r="C61" s="37">
        <v>258.3</v>
      </c>
      <c r="D61" s="37">
        <v>10.8</v>
      </c>
      <c r="E61" s="37">
        <v>137.19999999999999</v>
      </c>
      <c r="F61" s="37">
        <v>105.3</v>
      </c>
      <c r="G61" s="37">
        <v>85</v>
      </c>
      <c r="H61" s="37">
        <v>16.3</v>
      </c>
      <c r="I61" s="37">
        <v>31.6</v>
      </c>
      <c r="J61" s="37">
        <v>24.2</v>
      </c>
      <c r="K61" s="37">
        <v>1.8</v>
      </c>
      <c r="L61" s="37">
        <v>20.9</v>
      </c>
      <c r="M61" s="37">
        <v>2.5</v>
      </c>
      <c r="N61" s="37">
        <v>2.8</v>
      </c>
      <c r="O61" s="37">
        <v>7.9</v>
      </c>
      <c r="P61" s="37">
        <v>8.6999999999999993</v>
      </c>
      <c r="Q61" s="37">
        <v>4.5999999999999996</v>
      </c>
      <c r="R61" s="37">
        <v>13</v>
      </c>
    </row>
    <row r="62" spans="2:18">
      <c r="B62" s="36">
        <v>2006</v>
      </c>
      <c r="C62" s="37">
        <v>261</v>
      </c>
      <c r="D62" s="37">
        <v>10.8</v>
      </c>
      <c r="E62" s="37">
        <v>137.19999999999999</v>
      </c>
      <c r="F62" s="37">
        <v>101.7</v>
      </c>
      <c r="G62" s="37">
        <v>85</v>
      </c>
      <c r="H62" s="37">
        <v>16.8</v>
      </c>
      <c r="I62" s="37">
        <v>30.3</v>
      </c>
      <c r="J62" s="37">
        <v>23.7</v>
      </c>
      <c r="K62" s="37">
        <v>1.8</v>
      </c>
      <c r="L62" s="37">
        <v>22</v>
      </c>
      <c r="M62" s="37">
        <v>2.2000000000000002</v>
      </c>
      <c r="N62" s="37">
        <v>2.7</v>
      </c>
      <c r="O62" s="37">
        <v>7.2</v>
      </c>
      <c r="P62" s="37">
        <v>8.4</v>
      </c>
      <c r="Q62" s="37">
        <v>4.5999999999999996</v>
      </c>
      <c r="R62" s="37">
        <v>12.9</v>
      </c>
    </row>
    <row r="63" spans="2:18">
      <c r="B63" s="36">
        <v>2007</v>
      </c>
      <c r="C63" s="37">
        <v>266.89999999999998</v>
      </c>
      <c r="D63" s="37">
        <v>11.1</v>
      </c>
      <c r="E63" s="37">
        <v>139.19999999999999</v>
      </c>
      <c r="F63" s="37">
        <v>100.8</v>
      </c>
      <c r="G63" s="37">
        <v>87.4</v>
      </c>
      <c r="H63" s="37">
        <v>17.2</v>
      </c>
      <c r="I63" s="37">
        <v>30.1</v>
      </c>
      <c r="J63" s="37">
        <v>24.4</v>
      </c>
      <c r="K63" s="37">
        <v>1.7</v>
      </c>
      <c r="L63" s="37">
        <v>24.4</v>
      </c>
      <c r="M63" s="37">
        <v>2</v>
      </c>
      <c r="N63" s="37">
        <v>2.6</v>
      </c>
      <c r="O63" s="37">
        <v>6.6</v>
      </c>
      <c r="P63" s="37">
        <v>8.4</v>
      </c>
      <c r="Q63" s="37">
        <v>4.9000000000000004</v>
      </c>
      <c r="R63" s="37">
        <v>12.8</v>
      </c>
    </row>
    <row r="64" spans="2:18">
      <c r="B64" s="36">
        <v>2008</v>
      </c>
      <c r="C64" s="37">
        <v>272.3</v>
      </c>
      <c r="D64" s="37">
        <v>11.5</v>
      </c>
      <c r="E64" s="37">
        <v>144.4</v>
      </c>
      <c r="F64" s="37">
        <v>100.9</v>
      </c>
      <c r="G64" s="37">
        <v>91.6</v>
      </c>
      <c r="H64" s="37">
        <v>17.899999999999999</v>
      </c>
      <c r="I64" s="37">
        <v>30.3</v>
      </c>
      <c r="J64" s="37">
        <v>24</v>
      </c>
      <c r="K64" s="37">
        <v>1.8</v>
      </c>
      <c r="L64" s="37">
        <v>28.6</v>
      </c>
      <c r="M64" s="37">
        <v>1.9</v>
      </c>
      <c r="N64" s="37">
        <v>2.6</v>
      </c>
      <c r="O64" s="37">
        <v>6</v>
      </c>
      <c r="P64" s="37">
        <v>8.1999999999999993</v>
      </c>
      <c r="Q64" s="37">
        <v>5</v>
      </c>
      <c r="R64" s="37">
        <v>12.9</v>
      </c>
    </row>
    <row r="65" spans="2:18">
      <c r="B65" s="36">
        <v>2009</v>
      </c>
      <c r="C65" s="37">
        <v>273.5</v>
      </c>
      <c r="D65" s="37">
        <v>11.1</v>
      </c>
      <c r="E65" s="37">
        <v>143.69999999999999</v>
      </c>
      <c r="F65" s="37">
        <v>97.2</v>
      </c>
      <c r="G65" s="37">
        <v>89</v>
      </c>
      <c r="H65" s="37">
        <v>18.100000000000001</v>
      </c>
      <c r="I65" s="37">
        <v>30</v>
      </c>
      <c r="J65" s="37">
        <v>24.4</v>
      </c>
      <c r="K65" s="37">
        <v>1.7</v>
      </c>
      <c r="L65" s="37">
        <v>30.7</v>
      </c>
      <c r="M65" s="37">
        <v>1.7</v>
      </c>
      <c r="N65" s="37">
        <v>2.5</v>
      </c>
      <c r="O65" s="37">
        <v>5.8</v>
      </c>
      <c r="P65" s="37">
        <v>7.9</v>
      </c>
      <c r="Q65" s="37">
        <v>4.9000000000000004</v>
      </c>
      <c r="R65" s="37">
        <v>12.7</v>
      </c>
    </row>
    <row r="66" spans="2:18">
      <c r="B66" s="36">
        <v>2010</v>
      </c>
      <c r="C66" s="37">
        <v>279.7</v>
      </c>
      <c r="D66" s="37">
        <v>11.4</v>
      </c>
      <c r="E66" s="37">
        <v>149.80000000000001</v>
      </c>
      <c r="F66" s="37">
        <v>97.7</v>
      </c>
      <c r="G66" s="37">
        <v>94.1</v>
      </c>
      <c r="H66" s="37">
        <v>18.8</v>
      </c>
      <c r="I66" s="37">
        <v>32.200000000000003</v>
      </c>
      <c r="J66" s="37">
        <v>23.4</v>
      </c>
      <c r="K66" s="37">
        <v>1.7</v>
      </c>
      <c r="L66" s="37">
        <v>35.9</v>
      </c>
      <c r="M66" s="37">
        <v>1.6</v>
      </c>
      <c r="N66" s="37">
        <v>2.6</v>
      </c>
      <c r="O66" s="37">
        <v>5.7</v>
      </c>
      <c r="P66" s="37">
        <v>7.9</v>
      </c>
      <c r="Q66" s="37">
        <v>5.3</v>
      </c>
      <c r="R66" s="37">
        <v>12.8</v>
      </c>
    </row>
    <row r="67" spans="2:18">
      <c r="B67" s="36">
        <v>2011</v>
      </c>
      <c r="C67" s="37">
        <v>283.2</v>
      </c>
      <c r="D67" s="37">
        <v>11.6</v>
      </c>
      <c r="E67" s="37">
        <v>154.5</v>
      </c>
      <c r="F67" s="37">
        <v>98.2</v>
      </c>
      <c r="G67" s="37">
        <v>98.9</v>
      </c>
      <c r="H67" s="37">
        <v>19.399999999999999</v>
      </c>
      <c r="I67" s="37">
        <v>47.1</v>
      </c>
      <c r="J67" s="37">
        <v>22.9</v>
      </c>
      <c r="K67" s="37">
        <v>1.7</v>
      </c>
      <c r="L67" s="37">
        <v>41.4</v>
      </c>
      <c r="M67" s="37">
        <v>1.6</v>
      </c>
      <c r="N67" s="37">
        <v>2.5</v>
      </c>
      <c r="O67" s="37">
        <v>5.3</v>
      </c>
      <c r="P67" s="37">
        <v>7.6</v>
      </c>
      <c r="Q67" s="37">
        <v>5.6</v>
      </c>
      <c r="R67" s="37">
        <v>13</v>
      </c>
    </row>
    <row r="68" spans="2:18">
      <c r="B68" s="36">
        <v>2012</v>
      </c>
      <c r="C68" s="37">
        <v>286.60000000000002</v>
      </c>
      <c r="D68" s="37">
        <v>11.5</v>
      </c>
      <c r="E68" s="37">
        <v>157.9</v>
      </c>
      <c r="F68" s="37">
        <v>96.5</v>
      </c>
      <c r="G68" s="37">
        <v>98.4</v>
      </c>
      <c r="H68" s="37">
        <v>19.899999999999999</v>
      </c>
      <c r="I68" s="37">
        <v>32.6</v>
      </c>
      <c r="J68" s="37">
        <v>21</v>
      </c>
      <c r="K68" s="37">
        <v>1.7</v>
      </c>
      <c r="L68" s="37">
        <v>48.2</v>
      </c>
      <c r="M68" s="37">
        <v>1.5</v>
      </c>
      <c r="N68" s="37">
        <v>2.5</v>
      </c>
      <c r="O68" s="37">
        <v>5.0999999999999996</v>
      </c>
      <c r="P68" s="37">
        <v>7.4</v>
      </c>
      <c r="Q68" s="37">
        <v>5.8</v>
      </c>
      <c r="R68" s="37">
        <v>12.7</v>
      </c>
    </row>
    <row r="69" spans="2:18">
      <c r="B69" s="36">
        <v>2013</v>
      </c>
      <c r="C69" s="37">
        <v>290.3</v>
      </c>
      <c r="D69" s="37">
        <v>11</v>
      </c>
      <c r="E69" s="37">
        <v>156.5</v>
      </c>
      <c r="F69" s="37">
        <v>94.1</v>
      </c>
      <c r="G69" s="37">
        <v>97.8</v>
      </c>
      <c r="H69" s="37">
        <v>20</v>
      </c>
      <c r="I69" s="37">
        <v>31.5</v>
      </c>
      <c r="J69" s="37">
        <v>20.7</v>
      </c>
      <c r="K69" s="37">
        <v>1.7</v>
      </c>
      <c r="L69" s="37">
        <v>55.5</v>
      </c>
      <c r="M69" s="37">
        <v>1.4</v>
      </c>
      <c r="N69" s="37">
        <v>2.2000000000000002</v>
      </c>
      <c r="O69" s="37">
        <v>4.8</v>
      </c>
      <c r="P69" s="37">
        <v>6.9</v>
      </c>
      <c r="Q69" s="37">
        <v>5.7</v>
      </c>
      <c r="R69" s="37">
        <v>12.7</v>
      </c>
    </row>
    <row r="70" spans="2:18">
      <c r="B70" s="36">
        <v>2014</v>
      </c>
      <c r="C70" s="37">
        <v>293.5</v>
      </c>
      <c r="D70" s="37">
        <v>10.9</v>
      </c>
      <c r="E70" s="37">
        <v>157</v>
      </c>
      <c r="F70" s="37">
        <v>91.1</v>
      </c>
      <c r="G70" s="37">
        <v>95.4</v>
      </c>
      <c r="H70" s="37">
        <v>19.8</v>
      </c>
      <c r="I70" s="37">
        <v>31.1</v>
      </c>
      <c r="J70" s="37">
        <v>19.5</v>
      </c>
      <c r="K70" s="37">
        <v>1.7</v>
      </c>
      <c r="L70" s="37">
        <v>60.1</v>
      </c>
      <c r="M70" s="37">
        <v>1.2</v>
      </c>
      <c r="N70" s="37">
        <v>2.2000000000000002</v>
      </c>
      <c r="O70" s="37">
        <v>4.5999999999999996</v>
      </c>
      <c r="P70" s="37">
        <v>6.4</v>
      </c>
      <c r="Q70" s="37">
        <v>5.5</v>
      </c>
      <c r="R70" s="37">
        <v>12.5</v>
      </c>
    </row>
    <row r="71" spans="2:18">
      <c r="B71" s="36">
        <v>2015</v>
      </c>
      <c r="C71" s="37">
        <v>295.5</v>
      </c>
      <c r="D71" s="37">
        <v>10.6</v>
      </c>
      <c r="E71" s="37">
        <v>156.5</v>
      </c>
      <c r="F71" s="37">
        <v>89.4</v>
      </c>
      <c r="G71" s="37">
        <v>96.5</v>
      </c>
      <c r="H71" s="37">
        <v>19.600000000000001</v>
      </c>
      <c r="I71" s="37">
        <v>30.6</v>
      </c>
      <c r="J71" s="37">
        <v>18.5</v>
      </c>
      <c r="K71" s="37">
        <v>1.6</v>
      </c>
      <c r="L71" s="37">
        <v>67.7</v>
      </c>
      <c r="M71" s="37">
        <v>1.2</v>
      </c>
      <c r="N71" s="37">
        <v>2.1</v>
      </c>
      <c r="O71" s="37">
        <v>4.5</v>
      </c>
      <c r="P71" s="37">
        <v>6</v>
      </c>
      <c r="Q71" s="37">
        <v>5.4</v>
      </c>
      <c r="R71" s="37">
        <v>12.5</v>
      </c>
    </row>
    <row r="72" spans="2:18">
      <c r="B72" s="36">
        <v>2016</v>
      </c>
      <c r="C72" s="37">
        <v>298.39999999999998</v>
      </c>
      <c r="D72" s="37">
        <v>10.8</v>
      </c>
      <c r="E72" s="37">
        <v>158.4</v>
      </c>
      <c r="F72" s="37">
        <v>87.5</v>
      </c>
      <c r="G72" s="37">
        <v>95.5</v>
      </c>
      <c r="H72" s="37">
        <v>19.7</v>
      </c>
      <c r="I72" s="37">
        <v>30.6</v>
      </c>
      <c r="J72" s="37">
        <v>16.8</v>
      </c>
      <c r="K72" s="37">
        <v>1.5</v>
      </c>
      <c r="L72" s="37">
        <v>74.3</v>
      </c>
      <c r="M72" s="37">
        <v>1.2</v>
      </c>
      <c r="N72" s="37">
        <v>2.1</v>
      </c>
      <c r="O72" s="37">
        <v>4.2</v>
      </c>
      <c r="P72" s="37">
        <v>5.7</v>
      </c>
      <c r="Q72" s="37">
        <v>5.5</v>
      </c>
      <c r="R72" s="37">
        <v>12.6</v>
      </c>
    </row>
    <row r="73" spans="2:18">
      <c r="B73" s="36">
        <v>2017</v>
      </c>
      <c r="C73" s="37">
        <v>299.5</v>
      </c>
      <c r="D73" s="37">
        <v>11.2</v>
      </c>
      <c r="E73" s="37">
        <v>164.4</v>
      </c>
      <c r="F73" s="37">
        <v>88.2</v>
      </c>
      <c r="G73" s="37">
        <v>77.7</v>
      </c>
      <c r="H73" s="37">
        <v>20.2</v>
      </c>
      <c r="I73" s="37">
        <v>32.4</v>
      </c>
      <c r="J73" s="37">
        <v>16.399999999999999</v>
      </c>
      <c r="K73" s="37">
        <v>1.9</v>
      </c>
      <c r="L73" s="37">
        <v>81.400000000000006</v>
      </c>
      <c r="M73" s="37">
        <v>1.4</v>
      </c>
      <c r="N73" s="37">
        <v>2</v>
      </c>
      <c r="O73" s="37">
        <v>4</v>
      </c>
      <c r="P73" s="37">
        <v>7.3</v>
      </c>
      <c r="Q73" s="37">
        <v>7.7</v>
      </c>
      <c r="R73" s="37">
        <v>13.7</v>
      </c>
    </row>
    <row r="74" spans="2:18">
      <c r="B74" s="36">
        <v>2018</v>
      </c>
      <c r="C74" s="37">
        <v>300.7</v>
      </c>
      <c r="D74" s="37">
        <v>11.4</v>
      </c>
      <c r="E74" s="37">
        <v>167.6</v>
      </c>
      <c r="F74" s="37">
        <v>87.1</v>
      </c>
      <c r="G74" s="37">
        <v>76.2</v>
      </c>
      <c r="H74" s="37">
        <v>21</v>
      </c>
      <c r="I74" s="37">
        <v>33.200000000000003</v>
      </c>
      <c r="J74" s="37">
        <v>16.100000000000001</v>
      </c>
      <c r="K74" s="37">
        <v>1.8</v>
      </c>
      <c r="L74" s="37">
        <v>88.2</v>
      </c>
      <c r="M74" s="37">
        <v>1.3</v>
      </c>
      <c r="N74" s="37">
        <v>2</v>
      </c>
      <c r="O74" s="37">
        <v>3.7</v>
      </c>
      <c r="P74" s="37">
        <v>6.8</v>
      </c>
      <c r="Q74" s="37">
        <v>7.7</v>
      </c>
      <c r="R74" s="37">
        <v>13.9</v>
      </c>
    </row>
    <row r="75" spans="2:18">
      <c r="B75" s="36">
        <v>2019</v>
      </c>
      <c r="C75" s="37">
        <v>304.2</v>
      </c>
      <c r="D75" s="37">
        <v>11.2</v>
      </c>
      <c r="E75" s="37">
        <v>167.9</v>
      </c>
      <c r="F75" s="37">
        <v>86.1</v>
      </c>
      <c r="G75" s="37">
        <v>77.2</v>
      </c>
      <c r="H75" s="37">
        <v>21.5</v>
      </c>
      <c r="I75" s="37">
        <v>31.7</v>
      </c>
      <c r="J75" s="37">
        <v>15.7</v>
      </c>
      <c r="K75" s="37">
        <v>1.7</v>
      </c>
      <c r="L75" s="37">
        <v>98.5</v>
      </c>
      <c r="M75" s="37">
        <v>1.2</v>
      </c>
      <c r="N75" s="37">
        <v>2</v>
      </c>
      <c r="O75" s="37">
        <v>3.5</v>
      </c>
      <c r="P75" s="37">
        <v>6.4</v>
      </c>
      <c r="Q75" s="37">
        <v>7.7</v>
      </c>
      <c r="R75" s="37">
        <v>14</v>
      </c>
    </row>
    <row r="76" spans="2:18">
      <c r="B76" s="36">
        <v>2020</v>
      </c>
      <c r="C76" s="37">
        <v>306.60000000000002</v>
      </c>
      <c r="D76" s="37">
        <v>11.3</v>
      </c>
      <c r="E76" s="37">
        <v>166.6</v>
      </c>
      <c r="F76" s="37">
        <v>83.5</v>
      </c>
      <c r="G76" s="37">
        <v>63.6</v>
      </c>
      <c r="H76" s="37">
        <v>21.8</v>
      </c>
      <c r="I76" s="37">
        <v>30.9</v>
      </c>
      <c r="J76" s="37">
        <v>16.399999999999999</v>
      </c>
      <c r="K76" s="37">
        <v>1.5</v>
      </c>
      <c r="L76" s="37">
        <v>107.3</v>
      </c>
      <c r="M76" s="37">
        <v>0.9</v>
      </c>
      <c r="N76" s="37">
        <v>1.8</v>
      </c>
      <c r="O76" s="37">
        <v>3</v>
      </c>
      <c r="P76" s="37">
        <v>5.7</v>
      </c>
      <c r="Q76" s="37">
        <v>8.1</v>
      </c>
      <c r="R76" s="37">
        <v>14.3</v>
      </c>
    </row>
    <row r="77" spans="2:18">
      <c r="B77" s="36">
        <v>2021</v>
      </c>
      <c r="C77" s="37">
        <v>310.7</v>
      </c>
      <c r="D77" s="37">
        <v>11.7</v>
      </c>
      <c r="E77" s="37">
        <v>174.9</v>
      </c>
      <c r="F77" s="37">
        <v>85.2</v>
      </c>
      <c r="G77" s="37">
        <v>59.6</v>
      </c>
      <c r="H77" s="37">
        <v>23.4</v>
      </c>
      <c r="I77" s="37">
        <v>31.2</v>
      </c>
      <c r="J77" s="37">
        <v>16.5</v>
      </c>
      <c r="K77" s="37">
        <v>1.5</v>
      </c>
      <c r="L77" s="37">
        <v>123.8</v>
      </c>
      <c r="M77" s="37">
        <v>0.8</v>
      </c>
      <c r="N77" s="37">
        <v>1.9</v>
      </c>
      <c r="O77" s="37">
        <v>2.9</v>
      </c>
      <c r="P77" s="37">
        <v>5.6</v>
      </c>
      <c r="Q77" s="37">
        <v>8.3000000000000007</v>
      </c>
      <c r="R77" s="37">
        <v>14.7</v>
      </c>
    </row>
    <row r="78" spans="2:18">
      <c r="B78" s="36">
        <v>2022</v>
      </c>
      <c r="C78" s="37">
        <v>316.10000000000002</v>
      </c>
      <c r="D78" s="37">
        <v>13.1</v>
      </c>
      <c r="E78" s="37">
        <v>190.9</v>
      </c>
      <c r="F78" s="37">
        <v>88.1</v>
      </c>
      <c r="G78" s="37">
        <v>60.7</v>
      </c>
      <c r="H78" s="37">
        <v>25.2</v>
      </c>
      <c r="I78" s="37">
        <v>35.6</v>
      </c>
      <c r="J78" s="37">
        <v>17.399999999999999</v>
      </c>
      <c r="K78" s="37">
        <v>1.4</v>
      </c>
      <c r="L78" s="37">
        <v>147.1</v>
      </c>
      <c r="M78" s="37">
        <v>0.8</v>
      </c>
      <c r="N78" s="37">
        <v>2.1</v>
      </c>
      <c r="O78" s="37">
        <v>2.9</v>
      </c>
      <c r="P78" s="37">
        <v>5.6</v>
      </c>
      <c r="Q78" s="37">
        <v>9.6</v>
      </c>
      <c r="R78" s="37">
        <v>15.5</v>
      </c>
    </row>
    <row r="79" spans="2:18">
      <c r="B79" s="36">
        <v>2023</v>
      </c>
      <c r="C79" s="37">
        <v>315.60000000000002</v>
      </c>
      <c r="D79" s="37">
        <v>12.7</v>
      </c>
      <c r="E79" s="37">
        <v>190.7</v>
      </c>
      <c r="F79" s="37">
        <v>86.3</v>
      </c>
      <c r="G79" s="37">
        <v>62.5</v>
      </c>
      <c r="H79" s="37">
        <v>24.9</v>
      </c>
      <c r="I79" s="37">
        <v>36.700000000000003</v>
      </c>
      <c r="J79" s="37">
        <v>17.399999999999999</v>
      </c>
      <c r="K79" s="37">
        <v>1.3</v>
      </c>
      <c r="L79" s="37">
        <v>156.69999999999999</v>
      </c>
      <c r="M79" s="37">
        <v>0.9</v>
      </c>
      <c r="N79" s="37">
        <v>2.1</v>
      </c>
      <c r="O79" s="37">
        <v>2.9</v>
      </c>
      <c r="P79" s="37">
        <v>5.7</v>
      </c>
      <c r="Q79" s="37">
        <v>9.4</v>
      </c>
      <c r="R79" s="37">
        <v>15.4</v>
      </c>
    </row>
  </sheetData>
  <phoneticPr fontId="6"/>
  <hyperlinks>
    <hyperlink ref="B77" r:id="rId1" display="https://www.mhlw.go.jp/toukei/list/81-1a.html" xr:uid="{89156419-417B-4ABE-9204-27B768C9928B}"/>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8D406-020A-402D-A09C-5CF622559404}">
  <dimension ref="B1:R79"/>
  <sheetViews>
    <sheetView showGridLines="0" workbookViewId="0"/>
  </sheetViews>
  <sheetFormatPr defaultRowHeight="18.75"/>
  <cols>
    <col min="1" max="1" width="1.375" style="32" customWidth="1"/>
    <col min="2" max="4" width="9.375" style="32" customWidth="1"/>
    <col min="5" max="5" width="11.375" style="32" customWidth="1"/>
    <col min="6" max="13" width="9.375" style="32" customWidth="1"/>
    <col min="14" max="14" width="11.5" style="32" customWidth="1"/>
    <col min="15" max="18" width="9.375" style="32" customWidth="1"/>
    <col min="19" max="16384" width="9" style="32"/>
  </cols>
  <sheetData>
    <row r="1" spans="2:18" ht="24">
      <c r="B1" s="50" t="s">
        <v>180</v>
      </c>
    </row>
    <row r="3" spans="2:18">
      <c r="B3" s="115" t="s">
        <v>288</v>
      </c>
    </row>
    <row r="5" spans="2:18" ht="48.75" customHeight="1">
      <c r="B5" s="117" t="s">
        <v>289</v>
      </c>
      <c r="C5" s="117" t="s">
        <v>269</v>
      </c>
      <c r="D5" s="118" t="s">
        <v>270</v>
      </c>
      <c r="E5" s="117" t="s">
        <v>290</v>
      </c>
      <c r="F5" s="117" t="s">
        <v>273</v>
      </c>
      <c r="G5" s="117" t="s">
        <v>42</v>
      </c>
      <c r="H5" s="118" t="s">
        <v>79</v>
      </c>
      <c r="I5" s="118" t="s">
        <v>43</v>
      </c>
      <c r="J5" s="118" t="s">
        <v>44</v>
      </c>
      <c r="K5" s="118" t="s">
        <v>78</v>
      </c>
      <c r="L5" s="118" t="s">
        <v>278</v>
      </c>
      <c r="M5" s="118" t="s">
        <v>275</v>
      </c>
      <c r="N5" s="118" t="s">
        <v>276</v>
      </c>
      <c r="O5" s="118" t="s">
        <v>279</v>
      </c>
      <c r="P5" s="118" t="s">
        <v>274</v>
      </c>
      <c r="Q5" s="118" t="s">
        <v>271</v>
      </c>
      <c r="R5" s="118" t="s">
        <v>277</v>
      </c>
    </row>
    <row r="6" spans="2:18">
      <c r="B6" s="37">
        <v>1950</v>
      </c>
      <c r="C6" s="38">
        <v>64428</v>
      </c>
      <c r="D6" s="119">
        <v>2034</v>
      </c>
      <c r="E6" s="38">
        <v>53377</v>
      </c>
      <c r="F6" s="38">
        <v>105728</v>
      </c>
      <c r="G6" s="38">
        <v>54169</v>
      </c>
      <c r="H6" s="119" t="s">
        <v>283</v>
      </c>
      <c r="I6" s="119">
        <v>32850</v>
      </c>
      <c r="J6" s="119">
        <v>16311</v>
      </c>
      <c r="K6" s="119">
        <v>121769</v>
      </c>
      <c r="L6" s="119">
        <v>58412</v>
      </c>
      <c r="M6" s="119">
        <v>16233</v>
      </c>
      <c r="N6" s="119">
        <v>19323</v>
      </c>
      <c r="O6" s="119">
        <v>7542</v>
      </c>
      <c r="P6" s="119">
        <v>7055</v>
      </c>
      <c r="Q6" s="119">
        <v>9935</v>
      </c>
      <c r="R6" s="119">
        <v>8630</v>
      </c>
    </row>
    <row r="7" spans="2:18">
      <c r="B7" s="37">
        <v>1951</v>
      </c>
      <c r="C7" s="38">
        <v>66354</v>
      </c>
      <c r="D7" s="119">
        <v>2058</v>
      </c>
      <c r="E7" s="38">
        <v>53750</v>
      </c>
      <c r="F7" s="38">
        <v>105858</v>
      </c>
      <c r="G7" s="38">
        <v>50612</v>
      </c>
      <c r="H7" s="119" t="s">
        <v>283</v>
      </c>
      <c r="I7" s="119">
        <v>31968</v>
      </c>
      <c r="J7" s="119">
        <v>15415</v>
      </c>
      <c r="K7" s="119">
        <v>93307</v>
      </c>
      <c r="L7" s="119">
        <v>59796</v>
      </c>
      <c r="M7" s="119">
        <v>14867</v>
      </c>
      <c r="N7" s="119">
        <v>18297</v>
      </c>
      <c r="O7" s="119">
        <v>7861</v>
      </c>
      <c r="P7" s="119">
        <v>5804</v>
      </c>
      <c r="Q7" s="119">
        <v>8865</v>
      </c>
      <c r="R7" s="119">
        <v>8929</v>
      </c>
    </row>
    <row r="8" spans="2:18">
      <c r="B8" s="37">
        <v>1952</v>
      </c>
      <c r="C8" s="38">
        <v>69488</v>
      </c>
      <c r="D8" s="119">
        <v>1993</v>
      </c>
      <c r="E8" s="38">
        <v>52603</v>
      </c>
      <c r="F8" s="38">
        <v>110359</v>
      </c>
      <c r="G8" s="38">
        <v>42880</v>
      </c>
      <c r="H8" s="119" t="s">
        <v>283</v>
      </c>
      <c r="I8" s="119">
        <v>31215</v>
      </c>
      <c r="J8" s="119">
        <v>15776</v>
      </c>
      <c r="K8" s="119">
        <v>70558</v>
      </c>
      <c r="L8" s="119">
        <v>59514</v>
      </c>
      <c r="M8" s="119">
        <v>12837</v>
      </c>
      <c r="N8" s="119">
        <v>16991</v>
      </c>
      <c r="O8" s="119">
        <v>8158</v>
      </c>
      <c r="P8" s="119">
        <v>4923</v>
      </c>
      <c r="Q8" s="119">
        <v>8950</v>
      </c>
      <c r="R8" s="119">
        <v>10048</v>
      </c>
    </row>
    <row r="9" spans="2:18">
      <c r="B9" s="37">
        <v>1953</v>
      </c>
      <c r="C9" s="38">
        <v>71578</v>
      </c>
      <c r="D9" s="119">
        <v>2119</v>
      </c>
      <c r="E9" s="38">
        <v>56477</v>
      </c>
      <c r="F9" s="38">
        <v>116351</v>
      </c>
      <c r="G9" s="38">
        <v>46703</v>
      </c>
      <c r="H9" s="119" t="s">
        <v>283</v>
      </c>
      <c r="I9" s="119">
        <v>34236</v>
      </c>
      <c r="J9" s="119">
        <v>17731</v>
      </c>
      <c r="K9" s="119">
        <v>57849</v>
      </c>
      <c r="L9" s="119">
        <v>67514</v>
      </c>
      <c r="M9" s="119">
        <v>15776</v>
      </c>
      <c r="N9" s="119">
        <v>16230</v>
      </c>
      <c r="O9" s="119">
        <v>9238</v>
      </c>
      <c r="P9" s="119">
        <v>4829</v>
      </c>
      <c r="Q9" s="119">
        <v>9343</v>
      </c>
      <c r="R9" s="119">
        <v>10960</v>
      </c>
    </row>
    <row r="10" spans="2:18">
      <c r="B10" s="37">
        <v>1954</v>
      </c>
      <c r="C10" s="38">
        <v>75309</v>
      </c>
      <c r="D10" s="119">
        <v>2040</v>
      </c>
      <c r="E10" s="38">
        <v>53128</v>
      </c>
      <c r="F10" s="38">
        <v>116925</v>
      </c>
      <c r="G10" s="38">
        <v>37719</v>
      </c>
      <c r="H10" s="119" t="s">
        <v>283</v>
      </c>
      <c r="I10" s="119">
        <v>34812</v>
      </c>
      <c r="J10" s="119">
        <v>20635</v>
      </c>
      <c r="K10" s="119">
        <v>55124</v>
      </c>
      <c r="L10" s="119">
        <v>61334</v>
      </c>
      <c r="M10" s="119">
        <v>11321</v>
      </c>
      <c r="N10" s="119">
        <v>14320</v>
      </c>
      <c r="O10" s="119">
        <v>11731</v>
      </c>
      <c r="P10" s="119">
        <v>3768</v>
      </c>
      <c r="Q10" s="119">
        <v>9100</v>
      </c>
      <c r="R10" s="119">
        <v>11657</v>
      </c>
    </row>
    <row r="11" spans="2:18">
      <c r="B11" s="37">
        <v>1955</v>
      </c>
      <c r="C11" s="38">
        <v>77721</v>
      </c>
      <c r="D11" s="119">
        <v>2191</v>
      </c>
      <c r="E11" s="38">
        <v>54351</v>
      </c>
      <c r="F11" s="38">
        <v>121504</v>
      </c>
      <c r="G11" s="38">
        <v>34309</v>
      </c>
      <c r="H11" s="119" t="s">
        <v>283</v>
      </c>
      <c r="I11" s="119">
        <v>33265</v>
      </c>
      <c r="J11" s="119">
        <v>22477</v>
      </c>
      <c r="K11" s="119">
        <v>46735</v>
      </c>
      <c r="L11" s="119">
        <v>59932</v>
      </c>
      <c r="M11" s="119">
        <v>11309</v>
      </c>
      <c r="N11" s="119">
        <v>13387</v>
      </c>
      <c r="O11" s="119">
        <v>10500</v>
      </c>
      <c r="P11" s="119">
        <v>3446</v>
      </c>
      <c r="Q11" s="119">
        <v>9073</v>
      </c>
      <c r="R11" s="119">
        <v>11827</v>
      </c>
    </row>
    <row r="12" spans="2:18">
      <c r="B12" s="37">
        <v>1956</v>
      </c>
      <c r="C12" s="38">
        <v>81879</v>
      </c>
      <c r="D12" s="119">
        <v>2556</v>
      </c>
      <c r="E12" s="38">
        <v>59543</v>
      </c>
      <c r="F12" s="38">
        <v>133931</v>
      </c>
      <c r="G12" s="38">
        <v>34870</v>
      </c>
      <c r="H12" s="119" t="s">
        <v>283</v>
      </c>
      <c r="I12" s="119">
        <v>33258</v>
      </c>
      <c r="J12" s="119">
        <v>22107</v>
      </c>
      <c r="K12" s="119">
        <v>43874</v>
      </c>
      <c r="L12" s="119">
        <v>68414</v>
      </c>
      <c r="M12" s="119">
        <v>12047</v>
      </c>
      <c r="N12" s="119">
        <v>13241</v>
      </c>
      <c r="O12" s="119">
        <v>11032</v>
      </c>
      <c r="P12" s="119">
        <v>3304</v>
      </c>
      <c r="Q12" s="119">
        <v>10371</v>
      </c>
      <c r="R12" s="119">
        <v>12599</v>
      </c>
    </row>
    <row r="13" spans="2:18">
      <c r="B13" s="37">
        <v>1957</v>
      </c>
      <c r="C13" s="38">
        <v>83155</v>
      </c>
      <c r="D13" s="119">
        <v>2712</v>
      </c>
      <c r="E13" s="38">
        <v>66571</v>
      </c>
      <c r="F13" s="38">
        <v>138181</v>
      </c>
      <c r="G13" s="38">
        <v>43754</v>
      </c>
      <c r="H13" s="119" t="s">
        <v>283</v>
      </c>
      <c r="I13" s="119">
        <v>34528</v>
      </c>
      <c r="J13" s="119">
        <v>22136</v>
      </c>
      <c r="K13" s="119">
        <v>42718</v>
      </c>
      <c r="L13" s="119">
        <v>73283</v>
      </c>
      <c r="M13" s="119">
        <v>14248</v>
      </c>
      <c r="N13" s="119">
        <v>12888</v>
      </c>
      <c r="O13" s="119">
        <v>12256</v>
      </c>
      <c r="P13" s="119">
        <v>3340</v>
      </c>
      <c r="Q13" s="119">
        <v>11158</v>
      </c>
      <c r="R13" s="119">
        <v>12674</v>
      </c>
    </row>
    <row r="14" spans="2:18">
      <c r="B14" s="37">
        <v>1958</v>
      </c>
      <c r="C14" s="38">
        <v>87895</v>
      </c>
      <c r="D14" s="119">
        <v>2664</v>
      </c>
      <c r="E14" s="38">
        <v>59603</v>
      </c>
      <c r="F14" s="38">
        <v>136767</v>
      </c>
      <c r="G14" s="38">
        <v>35252</v>
      </c>
      <c r="H14" s="119" t="s">
        <v>283</v>
      </c>
      <c r="I14" s="119">
        <v>35785</v>
      </c>
      <c r="J14" s="119">
        <v>23641</v>
      </c>
      <c r="K14" s="119">
        <v>36274</v>
      </c>
      <c r="L14" s="119">
        <v>51046</v>
      </c>
      <c r="M14" s="119">
        <v>10164</v>
      </c>
      <c r="N14" s="119">
        <v>11889</v>
      </c>
      <c r="O14" s="119">
        <v>13440</v>
      </c>
      <c r="P14" s="119">
        <v>2813</v>
      </c>
      <c r="Q14" s="119">
        <v>12565</v>
      </c>
      <c r="R14" s="119">
        <v>12463</v>
      </c>
    </row>
    <row r="15" spans="2:18">
      <c r="B15" s="37">
        <v>1959</v>
      </c>
      <c r="C15" s="38">
        <v>91286</v>
      </c>
      <c r="D15" s="119">
        <v>2794</v>
      </c>
      <c r="E15" s="38">
        <v>62954</v>
      </c>
      <c r="F15" s="38">
        <v>142858</v>
      </c>
      <c r="G15" s="38">
        <v>34229</v>
      </c>
      <c r="H15" s="119" t="s">
        <v>283</v>
      </c>
      <c r="I15" s="119">
        <v>41662</v>
      </c>
      <c r="J15" s="119">
        <v>21090</v>
      </c>
      <c r="K15" s="119">
        <v>32992</v>
      </c>
      <c r="L15" s="119">
        <v>52687</v>
      </c>
      <c r="M15" s="119">
        <v>9777</v>
      </c>
      <c r="N15" s="119">
        <v>11325</v>
      </c>
      <c r="O15" s="119">
        <v>15442</v>
      </c>
      <c r="P15" s="119">
        <v>2517</v>
      </c>
      <c r="Q15" s="119">
        <v>13503</v>
      </c>
      <c r="R15" s="119">
        <v>12836</v>
      </c>
    </row>
    <row r="16" spans="2:18">
      <c r="B16" s="37">
        <v>1960</v>
      </c>
      <c r="C16" s="38">
        <v>93773</v>
      </c>
      <c r="D16" s="119">
        <v>3195</v>
      </c>
      <c r="E16" s="38">
        <v>68400</v>
      </c>
      <c r="F16" s="38">
        <v>150109</v>
      </c>
      <c r="G16" s="38">
        <v>37534</v>
      </c>
      <c r="H16" s="119" t="s">
        <v>283</v>
      </c>
      <c r="I16" s="119">
        <v>38964</v>
      </c>
      <c r="J16" s="119">
        <v>20143</v>
      </c>
      <c r="K16" s="119">
        <v>31959</v>
      </c>
      <c r="L16" s="119">
        <v>54139</v>
      </c>
      <c r="M16" s="119">
        <v>11221</v>
      </c>
      <c r="N16" s="119">
        <v>11057</v>
      </c>
      <c r="O16" s="119">
        <v>17757</v>
      </c>
      <c r="P16" s="119">
        <v>2664</v>
      </c>
      <c r="Q16" s="119">
        <v>15115</v>
      </c>
      <c r="R16" s="119">
        <v>13389</v>
      </c>
    </row>
    <row r="17" spans="2:18">
      <c r="B17" s="37">
        <v>1961</v>
      </c>
      <c r="C17" s="38">
        <v>96442</v>
      </c>
      <c r="D17" s="119">
        <v>3453</v>
      </c>
      <c r="E17" s="38">
        <v>68017</v>
      </c>
      <c r="F17" s="38">
        <v>155966</v>
      </c>
      <c r="G17" s="38">
        <v>31839</v>
      </c>
      <c r="H17" s="119" t="s">
        <v>283</v>
      </c>
      <c r="I17" s="119">
        <v>41614</v>
      </c>
      <c r="J17" s="119">
        <v>18446</v>
      </c>
      <c r="K17" s="119">
        <v>27916</v>
      </c>
      <c r="L17" s="119">
        <v>54880</v>
      </c>
      <c r="M17" s="119">
        <v>9627</v>
      </c>
      <c r="N17" s="119">
        <v>10336</v>
      </c>
      <c r="O17" s="119">
        <v>19056</v>
      </c>
      <c r="P17" s="119">
        <v>2539</v>
      </c>
      <c r="Q17" s="119">
        <v>16083</v>
      </c>
      <c r="R17" s="119">
        <v>13633</v>
      </c>
    </row>
    <row r="18" spans="2:18">
      <c r="B18" s="37">
        <v>1962</v>
      </c>
      <c r="C18" s="38">
        <v>98224</v>
      </c>
      <c r="D18" s="119">
        <v>3823</v>
      </c>
      <c r="E18" s="38">
        <v>72493</v>
      </c>
      <c r="F18" s="38">
        <v>161228</v>
      </c>
      <c r="G18" s="38">
        <v>34839</v>
      </c>
      <c r="H18" s="119" t="s">
        <v>283</v>
      </c>
      <c r="I18" s="119">
        <v>38393</v>
      </c>
      <c r="J18" s="119">
        <v>16724</v>
      </c>
      <c r="K18" s="119">
        <v>27852</v>
      </c>
      <c r="L18" s="119">
        <v>54738</v>
      </c>
      <c r="M18" s="119">
        <v>11513</v>
      </c>
      <c r="N18" s="119">
        <v>10097</v>
      </c>
      <c r="O18" s="119">
        <v>17796</v>
      </c>
      <c r="P18" s="119">
        <v>3034</v>
      </c>
      <c r="Q18" s="119">
        <v>17547</v>
      </c>
      <c r="R18" s="119">
        <v>13549</v>
      </c>
    </row>
    <row r="19" spans="2:18">
      <c r="B19" s="37">
        <v>1963</v>
      </c>
      <c r="C19" s="38">
        <v>101426</v>
      </c>
      <c r="D19" s="119">
        <v>3980</v>
      </c>
      <c r="E19" s="38">
        <v>67672</v>
      </c>
      <c r="F19" s="38">
        <v>164818</v>
      </c>
      <c r="G19" s="38">
        <v>26109</v>
      </c>
      <c r="H19" s="119" t="s">
        <v>283</v>
      </c>
      <c r="I19" s="119">
        <v>39698</v>
      </c>
      <c r="J19" s="119">
        <v>15490</v>
      </c>
      <c r="K19" s="119">
        <v>23302</v>
      </c>
      <c r="L19" s="119">
        <v>48466</v>
      </c>
      <c r="M19" s="119">
        <v>8889</v>
      </c>
      <c r="N19" s="119">
        <v>9600</v>
      </c>
      <c r="O19" s="119">
        <v>19071</v>
      </c>
      <c r="P19" s="119">
        <v>2620</v>
      </c>
      <c r="Q19" s="119">
        <v>17469</v>
      </c>
      <c r="R19" s="119">
        <v>13944</v>
      </c>
    </row>
    <row r="20" spans="2:18">
      <c r="B20" s="37">
        <v>1964</v>
      </c>
      <c r="C20" s="38">
        <v>104324</v>
      </c>
      <c r="D20" s="119">
        <v>4610</v>
      </c>
      <c r="E20" s="38">
        <v>68328</v>
      </c>
      <c r="F20" s="38">
        <v>166901</v>
      </c>
      <c r="G20" s="38">
        <v>25547</v>
      </c>
      <c r="H20" s="119" t="s">
        <v>283</v>
      </c>
      <c r="I20" s="119">
        <v>40437</v>
      </c>
      <c r="J20" s="119">
        <v>14707</v>
      </c>
      <c r="K20" s="119">
        <v>22929</v>
      </c>
      <c r="L20" s="119">
        <v>46995</v>
      </c>
      <c r="M20" s="119">
        <v>9096</v>
      </c>
      <c r="N20" s="119">
        <v>9332</v>
      </c>
      <c r="O20" s="119">
        <v>20257</v>
      </c>
      <c r="P20" s="119">
        <v>2822</v>
      </c>
      <c r="Q20" s="119">
        <v>18207</v>
      </c>
      <c r="R20" s="119">
        <v>13945</v>
      </c>
    </row>
    <row r="21" spans="2:18">
      <c r="B21" s="37">
        <v>1965</v>
      </c>
      <c r="C21" s="38">
        <v>106536</v>
      </c>
      <c r="D21" s="119">
        <v>5115</v>
      </c>
      <c r="E21" s="38">
        <v>75672</v>
      </c>
      <c r="F21" s="38">
        <v>172773</v>
      </c>
      <c r="G21" s="38">
        <v>29868</v>
      </c>
      <c r="H21" s="119" t="s">
        <v>283</v>
      </c>
      <c r="I21" s="119">
        <v>40188</v>
      </c>
      <c r="J21" s="119">
        <v>14444</v>
      </c>
      <c r="K21" s="119">
        <v>22366</v>
      </c>
      <c r="L21" s="119">
        <v>49092</v>
      </c>
      <c r="M21" s="119">
        <v>10812</v>
      </c>
      <c r="N21" s="119">
        <v>9165</v>
      </c>
      <c r="O21" s="119">
        <v>19516</v>
      </c>
      <c r="P21" s="119">
        <v>3016</v>
      </c>
      <c r="Q21" s="119">
        <v>18987</v>
      </c>
      <c r="R21" s="119">
        <v>13663</v>
      </c>
    </row>
    <row r="22" spans="2:18">
      <c r="B22" s="37">
        <v>1966</v>
      </c>
      <c r="C22" s="38">
        <v>109805</v>
      </c>
      <c r="D22" s="119">
        <v>5750</v>
      </c>
      <c r="E22" s="38">
        <v>71188</v>
      </c>
      <c r="F22" s="38">
        <v>172186</v>
      </c>
      <c r="G22" s="38">
        <v>22654</v>
      </c>
      <c r="H22" s="119" t="s">
        <v>283</v>
      </c>
      <c r="I22" s="119">
        <v>42547</v>
      </c>
      <c r="J22" s="119">
        <v>15050</v>
      </c>
      <c r="K22" s="119">
        <v>20064</v>
      </c>
      <c r="L22" s="119">
        <v>44209</v>
      </c>
      <c r="M22" s="119">
        <v>9113</v>
      </c>
      <c r="N22" s="119">
        <v>8816</v>
      </c>
      <c r="O22" s="119">
        <v>21385</v>
      </c>
      <c r="P22" s="119">
        <v>2576</v>
      </c>
      <c r="Q22" s="119">
        <v>18405</v>
      </c>
      <c r="R22" s="119">
        <v>13853</v>
      </c>
    </row>
    <row r="23" spans="2:18">
      <c r="B23" s="37">
        <v>1967</v>
      </c>
      <c r="C23" s="38">
        <v>112593</v>
      </c>
      <c r="D23" s="119">
        <v>6132</v>
      </c>
      <c r="E23" s="38">
        <v>75424</v>
      </c>
      <c r="F23" s="38">
        <v>172464</v>
      </c>
      <c r="G23" s="38">
        <v>23451</v>
      </c>
      <c r="H23" s="119" t="s">
        <v>283</v>
      </c>
      <c r="I23" s="119">
        <v>41769</v>
      </c>
      <c r="J23" s="119">
        <v>14121</v>
      </c>
      <c r="K23" s="119">
        <v>17708</v>
      </c>
      <c r="L23" s="119">
        <v>43129</v>
      </c>
      <c r="M23" s="119">
        <v>9224</v>
      </c>
      <c r="N23" s="119">
        <v>8739</v>
      </c>
      <c r="O23" s="119">
        <v>20535</v>
      </c>
      <c r="P23" s="119">
        <v>2741</v>
      </c>
      <c r="Q23" s="119">
        <v>18211</v>
      </c>
      <c r="R23" s="119">
        <v>14395</v>
      </c>
    </row>
    <row r="24" spans="2:18">
      <c r="B24" s="37">
        <v>1968</v>
      </c>
      <c r="C24" s="38">
        <v>115462</v>
      </c>
      <c r="D24" s="119">
        <v>6403</v>
      </c>
      <c r="E24" s="38">
        <v>80866</v>
      </c>
      <c r="F24" s="38">
        <v>174905</v>
      </c>
      <c r="G24" s="38">
        <v>25188</v>
      </c>
      <c r="H24" s="119" t="s">
        <v>283</v>
      </c>
      <c r="I24" s="119">
        <v>40564</v>
      </c>
      <c r="J24" s="119">
        <v>14601</v>
      </c>
      <c r="K24" s="119">
        <v>16922</v>
      </c>
      <c r="L24" s="119">
        <v>39750</v>
      </c>
      <c r="M24" s="119">
        <v>9395</v>
      </c>
      <c r="N24" s="119">
        <v>8759</v>
      </c>
      <c r="O24" s="119">
        <v>21193</v>
      </c>
      <c r="P24" s="119">
        <v>3715</v>
      </c>
      <c r="Q24" s="119">
        <v>18046</v>
      </c>
      <c r="R24" s="119">
        <v>15470</v>
      </c>
    </row>
    <row r="25" spans="2:18">
      <c r="B25" s="37">
        <v>1969</v>
      </c>
      <c r="C25" s="38">
        <v>118559</v>
      </c>
      <c r="D25" s="119">
        <v>7079</v>
      </c>
      <c r="E25" s="38">
        <v>83357</v>
      </c>
      <c r="F25" s="38">
        <v>177894</v>
      </c>
      <c r="G25" s="38">
        <v>25408</v>
      </c>
      <c r="H25" s="119" t="s">
        <v>283</v>
      </c>
      <c r="I25" s="119">
        <v>43011</v>
      </c>
      <c r="J25" s="119">
        <v>14844</v>
      </c>
      <c r="K25" s="119">
        <v>16392</v>
      </c>
      <c r="L25" s="119">
        <v>37817</v>
      </c>
      <c r="M25" s="119">
        <v>8662</v>
      </c>
      <c r="N25" s="119">
        <v>8439</v>
      </c>
      <c r="O25" s="119">
        <v>23336</v>
      </c>
      <c r="P25" s="119">
        <v>3814</v>
      </c>
      <c r="Q25" s="119">
        <v>17374</v>
      </c>
      <c r="R25" s="119">
        <v>16348</v>
      </c>
    </row>
    <row r="26" spans="2:18">
      <c r="B26" s="37">
        <v>1970</v>
      </c>
      <c r="C26" s="38">
        <v>119977</v>
      </c>
      <c r="D26" s="119">
        <v>7642</v>
      </c>
      <c r="E26" s="38">
        <v>89411</v>
      </c>
      <c r="F26" s="38">
        <v>181315</v>
      </c>
      <c r="G26" s="38">
        <v>27929</v>
      </c>
      <c r="H26" s="119" t="s">
        <v>283</v>
      </c>
      <c r="I26" s="119">
        <v>43802</v>
      </c>
      <c r="J26" s="119">
        <v>15728</v>
      </c>
      <c r="K26" s="119">
        <v>15899</v>
      </c>
      <c r="L26" s="119">
        <v>39277</v>
      </c>
      <c r="M26" s="119">
        <v>9113</v>
      </c>
      <c r="N26" s="119">
        <v>7997</v>
      </c>
      <c r="O26" s="119">
        <v>24096</v>
      </c>
      <c r="P26" s="119">
        <v>3970</v>
      </c>
      <c r="Q26" s="119">
        <v>18303</v>
      </c>
      <c r="R26" s="119">
        <v>17097</v>
      </c>
    </row>
    <row r="27" spans="2:18">
      <c r="B27" s="37">
        <v>1971</v>
      </c>
      <c r="C27" s="38">
        <v>122850</v>
      </c>
      <c r="D27" s="119">
        <v>7647</v>
      </c>
      <c r="E27" s="38">
        <v>85529</v>
      </c>
      <c r="F27" s="38">
        <v>176952</v>
      </c>
      <c r="G27" s="38">
        <v>23102</v>
      </c>
      <c r="H27" s="119" t="s">
        <v>283</v>
      </c>
      <c r="I27" s="119">
        <v>42433</v>
      </c>
      <c r="J27" s="119">
        <v>16239</v>
      </c>
      <c r="K27" s="119">
        <v>13608</v>
      </c>
      <c r="L27" s="119">
        <v>35457</v>
      </c>
      <c r="M27" s="119">
        <v>7925</v>
      </c>
      <c r="N27" s="119">
        <v>7388</v>
      </c>
      <c r="O27" s="119">
        <v>23763</v>
      </c>
      <c r="P27" s="119">
        <v>3847</v>
      </c>
      <c r="Q27" s="119">
        <v>17386</v>
      </c>
      <c r="R27" s="119">
        <v>16815</v>
      </c>
    </row>
    <row r="28" spans="2:18">
      <c r="B28" s="37">
        <v>1972</v>
      </c>
      <c r="C28" s="38">
        <v>127299</v>
      </c>
      <c r="D28" s="119">
        <v>7875</v>
      </c>
      <c r="E28" s="38">
        <v>85885</v>
      </c>
      <c r="F28" s="38">
        <v>176228</v>
      </c>
      <c r="G28" s="38">
        <v>23204</v>
      </c>
      <c r="H28" s="119" t="s">
        <v>283</v>
      </c>
      <c r="I28" s="119">
        <v>42431</v>
      </c>
      <c r="J28" s="119">
        <v>18015</v>
      </c>
      <c r="K28" s="119">
        <v>12565</v>
      </c>
      <c r="L28" s="119">
        <v>32520</v>
      </c>
      <c r="M28" s="119">
        <v>7353</v>
      </c>
      <c r="N28" s="119">
        <v>7377</v>
      </c>
      <c r="O28" s="119">
        <v>22975</v>
      </c>
      <c r="P28" s="119">
        <v>3957</v>
      </c>
      <c r="Q28" s="119">
        <v>17421</v>
      </c>
      <c r="R28" s="119">
        <v>16911</v>
      </c>
    </row>
    <row r="29" spans="2:18">
      <c r="B29" s="37">
        <v>1973</v>
      </c>
      <c r="C29" s="38">
        <v>130964</v>
      </c>
      <c r="D29" s="119">
        <v>8344</v>
      </c>
      <c r="E29" s="38">
        <v>94324</v>
      </c>
      <c r="F29" s="38">
        <v>180332</v>
      </c>
      <c r="G29" s="38">
        <v>26996</v>
      </c>
      <c r="H29" s="119" t="s">
        <v>283</v>
      </c>
      <c r="I29" s="119">
        <v>40244</v>
      </c>
      <c r="J29" s="119">
        <v>18859</v>
      </c>
      <c r="K29" s="119">
        <v>11965</v>
      </c>
      <c r="L29" s="119">
        <v>33415</v>
      </c>
      <c r="M29" s="119">
        <v>7198</v>
      </c>
      <c r="N29" s="119">
        <v>7207</v>
      </c>
      <c r="O29" s="119">
        <v>21283</v>
      </c>
      <c r="P29" s="119">
        <v>4115</v>
      </c>
      <c r="Q29" s="119">
        <v>18891</v>
      </c>
      <c r="R29" s="119">
        <v>17573</v>
      </c>
    </row>
    <row r="30" spans="2:18">
      <c r="B30" s="37">
        <v>1974</v>
      </c>
      <c r="C30" s="38">
        <v>133751</v>
      </c>
      <c r="D30" s="119">
        <v>8954</v>
      </c>
      <c r="E30" s="38">
        <v>98251</v>
      </c>
      <c r="F30" s="38">
        <v>178365</v>
      </c>
      <c r="G30" s="38">
        <v>28557</v>
      </c>
      <c r="H30" s="119" t="s">
        <v>283</v>
      </c>
      <c r="I30" s="119">
        <v>36085</v>
      </c>
      <c r="J30" s="119">
        <v>19105</v>
      </c>
      <c r="K30" s="119">
        <v>11418</v>
      </c>
      <c r="L30" s="119">
        <v>32486</v>
      </c>
      <c r="M30" s="119">
        <v>7347</v>
      </c>
      <c r="N30" s="119">
        <v>7138</v>
      </c>
      <c r="O30" s="119">
        <v>17576</v>
      </c>
      <c r="P30" s="119">
        <v>4432</v>
      </c>
      <c r="Q30" s="119">
        <v>20117</v>
      </c>
      <c r="R30" s="119">
        <v>18039</v>
      </c>
    </row>
    <row r="31" spans="2:18">
      <c r="B31" s="37">
        <v>1975</v>
      </c>
      <c r="C31" s="38">
        <v>136383</v>
      </c>
      <c r="D31" s="119">
        <v>9032</v>
      </c>
      <c r="E31" s="38">
        <v>99226</v>
      </c>
      <c r="F31" s="38">
        <v>174367</v>
      </c>
      <c r="G31" s="38">
        <v>30441</v>
      </c>
      <c r="H31" s="119" t="s">
        <v>283</v>
      </c>
      <c r="I31" s="119">
        <v>33710</v>
      </c>
      <c r="J31" s="119">
        <v>19975</v>
      </c>
      <c r="K31" s="119">
        <v>10567</v>
      </c>
      <c r="L31" s="119">
        <v>29916</v>
      </c>
      <c r="M31" s="119">
        <v>6928</v>
      </c>
      <c r="N31" s="119">
        <v>6865</v>
      </c>
      <c r="O31" s="119">
        <v>16191</v>
      </c>
      <c r="P31" s="119">
        <v>4392</v>
      </c>
      <c r="Q31" s="119">
        <v>19831</v>
      </c>
      <c r="R31" s="119">
        <v>18101</v>
      </c>
    </row>
    <row r="32" spans="2:18">
      <c r="B32" s="37">
        <v>1976</v>
      </c>
      <c r="C32" s="38">
        <v>140893</v>
      </c>
      <c r="D32" s="119">
        <v>9183</v>
      </c>
      <c r="E32" s="38">
        <v>103638</v>
      </c>
      <c r="F32" s="38">
        <v>173745</v>
      </c>
      <c r="G32" s="38">
        <v>29913</v>
      </c>
      <c r="H32" s="119" t="s">
        <v>283</v>
      </c>
      <c r="I32" s="119">
        <v>31489</v>
      </c>
      <c r="J32" s="119">
        <v>19786</v>
      </c>
      <c r="K32" s="119">
        <v>9578</v>
      </c>
      <c r="L32" s="119">
        <v>29659</v>
      </c>
      <c r="M32" s="119">
        <v>6948</v>
      </c>
      <c r="N32" s="119">
        <v>6311</v>
      </c>
      <c r="O32" s="119">
        <v>14787</v>
      </c>
      <c r="P32" s="119">
        <v>4427</v>
      </c>
      <c r="Q32" s="119">
        <v>19829</v>
      </c>
      <c r="R32" s="119">
        <v>18280</v>
      </c>
    </row>
    <row r="33" spans="2:18">
      <c r="B33" s="37">
        <v>1977</v>
      </c>
      <c r="C33" s="38">
        <v>145772</v>
      </c>
      <c r="D33" s="119">
        <v>9509</v>
      </c>
      <c r="E33" s="38">
        <v>103564</v>
      </c>
      <c r="F33" s="38">
        <v>170029</v>
      </c>
      <c r="G33" s="38">
        <v>26440</v>
      </c>
      <c r="H33" s="119" t="s">
        <v>283</v>
      </c>
      <c r="I33" s="119">
        <v>30352</v>
      </c>
      <c r="J33" s="119">
        <v>20269</v>
      </c>
      <c r="K33" s="119">
        <v>8803</v>
      </c>
      <c r="L33" s="119">
        <v>28381</v>
      </c>
      <c r="M33" s="119">
        <v>6161</v>
      </c>
      <c r="N33" s="119">
        <v>5924</v>
      </c>
      <c r="O33" s="119">
        <v>13859</v>
      </c>
      <c r="P33" s="119">
        <v>4442</v>
      </c>
      <c r="Q33" s="119">
        <v>19333</v>
      </c>
      <c r="R33" s="119">
        <v>18173</v>
      </c>
    </row>
    <row r="34" spans="2:18">
      <c r="B34" s="37">
        <v>1978</v>
      </c>
      <c r="C34" s="38">
        <v>150336</v>
      </c>
      <c r="D34" s="119">
        <v>9685</v>
      </c>
      <c r="E34" s="38">
        <v>106786</v>
      </c>
      <c r="F34" s="38">
        <v>167452</v>
      </c>
      <c r="G34" s="38">
        <v>28241</v>
      </c>
      <c r="H34" s="119" t="s">
        <v>283</v>
      </c>
      <c r="I34" s="119">
        <v>30017</v>
      </c>
      <c r="J34" s="119">
        <v>20199</v>
      </c>
      <c r="K34" s="119">
        <v>8261</v>
      </c>
      <c r="L34" s="119">
        <v>27976</v>
      </c>
      <c r="M34" s="119">
        <v>5768</v>
      </c>
      <c r="N34" s="119">
        <v>5810</v>
      </c>
      <c r="O34" s="119">
        <v>13686</v>
      </c>
      <c r="P34" s="119">
        <v>4834</v>
      </c>
      <c r="Q34" s="119">
        <v>18779</v>
      </c>
      <c r="R34" s="119">
        <v>18789</v>
      </c>
    </row>
    <row r="35" spans="2:18">
      <c r="B35" s="37">
        <v>1979</v>
      </c>
      <c r="C35" s="38">
        <v>156661</v>
      </c>
      <c r="D35" s="119">
        <v>8044</v>
      </c>
      <c r="E35" s="38">
        <v>111938</v>
      </c>
      <c r="F35" s="38">
        <v>158974</v>
      </c>
      <c r="G35" s="38">
        <v>27330</v>
      </c>
      <c r="H35" s="119">
        <v>6047</v>
      </c>
      <c r="I35" s="119">
        <v>29227</v>
      </c>
      <c r="J35" s="119">
        <v>20823</v>
      </c>
      <c r="K35" s="119">
        <v>6738</v>
      </c>
      <c r="L35" s="119">
        <v>29419</v>
      </c>
      <c r="M35" s="119">
        <v>5999</v>
      </c>
      <c r="N35" s="119">
        <v>5502</v>
      </c>
      <c r="O35" s="119">
        <v>13362</v>
      </c>
      <c r="P35" s="119">
        <v>4464</v>
      </c>
      <c r="Q35" s="119">
        <v>16143</v>
      </c>
      <c r="R35" s="119">
        <v>18754</v>
      </c>
    </row>
    <row r="36" spans="2:18">
      <c r="B36" s="37">
        <v>1980</v>
      </c>
      <c r="C36" s="38">
        <v>161764</v>
      </c>
      <c r="D36" s="119">
        <v>8504</v>
      </c>
      <c r="E36" s="38">
        <v>123505</v>
      </c>
      <c r="F36" s="38">
        <v>162317</v>
      </c>
      <c r="G36" s="38">
        <v>33051</v>
      </c>
      <c r="H36" s="119">
        <v>7048</v>
      </c>
      <c r="I36" s="119">
        <v>29217</v>
      </c>
      <c r="J36" s="119">
        <v>20542</v>
      </c>
      <c r="K36" s="119">
        <v>6439</v>
      </c>
      <c r="L36" s="119">
        <v>32154</v>
      </c>
      <c r="M36" s="119">
        <v>6370</v>
      </c>
      <c r="N36" s="119">
        <v>5530</v>
      </c>
      <c r="O36" s="119">
        <v>13302</v>
      </c>
      <c r="P36" s="119">
        <v>5100</v>
      </c>
      <c r="Q36" s="119">
        <v>15911</v>
      </c>
      <c r="R36" s="119">
        <v>18978</v>
      </c>
    </row>
    <row r="37" spans="2:18">
      <c r="B37" s="37">
        <v>1981</v>
      </c>
      <c r="C37" s="38">
        <v>166399</v>
      </c>
      <c r="D37" s="119">
        <v>8418</v>
      </c>
      <c r="E37" s="38">
        <v>126012</v>
      </c>
      <c r="F37" s="38">
        <v>157351</v>
      </c>
      <c r="G37" s="38">
        <v>33590</v>
      </c>
      <c r="H37" s="119">
        <v>7811</v>
      </c>
      <c r="I37" s="119">
        <v>29089</v>
      </c>
      <c r="J37" s="119">
        <v>20096</v>
      </c>
      <c r="K37" s="119">
        <v>5698</v>
      </c>
      <c r="L37" s="119">
        <v>29873</v>
      </c>
      <c r="M37" s="119">
        <v>6291</v>
      </c>
      <c r="N37" s="119">
        <v>5446</v>
      </c>
      <c r="O37" s="119">
        <v>13416</v>
      </c>
      <c r="P37" s="119">
        <v>5291</v>
      </c>
      <c r="Q37" s="119">
        <v>15289</v>
      </c>
      <c r="R37" s="119">
        <v>19101</v>
      </c>
    </row>
    <row r="38" spans="2:18">
      <c r="B38" s="37">
        <v>1982</v>
      </c>
      <c r="C38" s="38">
        <v>170130</v>
      </c>
      <c r="D38" s="119">
        <v>8687</v>
      </c>
      <c r="E38" s="38">
        <v>125905</v>
      </c>
      <c r="F38" s="38">
        <v>147537</v>
      </c>
      <c r="G38" s="38">
        <v>35338</v>
      </c>
      <c r="H38" s="119">
        <v>8866</v>
      </c>
      <c r="I38" s="119">
        <v>29197</v>
      </c>
      <c r="J38" s="119">
        <v>20668</v>
      </c>
      <c r="K38" s="119">
        <v>5343</v>
      </c>
      <c r="L38" s="119">
        <v>27501</v>
      </c>
      <c r="M38" s="119">
        <v>6050</v>
      </c>
      <c r="N38" s="119">
        <v>4778</v>
      </c>
      <c r="O38" s="119">
        <v>13749</v>
      </c>
      <c r="P38" s="119">
        <v>5662</v>
      </c>
      <c r="Q38" s="119">
        <v>13771</v>
      </c>
      <c r="R38" s="119">
        <v>18958</v>
      </c>
    </row>
    <row r="39" spans="2:18">
      <c r="B39" s="37">
        <v>1983</v>
      </c>
      <c r="C39" s="38">
        <v>176206</v>
      </c>
      <c r="D39" s="119">
        <v>8892</v>
      </c>
      <c r="E39" s="38">
        <v>132244</v>
      </c>
      <c r="F39" s="38">
        <v>145880</v>
      </c>
      <c r="G39" s="38">
        <v>40237</v>
      </c>
      <c r="H39" s="119">
        <v>9892</v>
      </c>
      <c r="I39" s="119">
        <v>29668</v>
      </c>
      <c r="J39" s="119">
        <v>24985</v>
      </c>
      <c r="K39" s="119">
        <v>5329</v>
      </c>
      <c r="L39" s="119">
        <v>29391</v>
      </c>
      <c r="M39" s="119">
        <v>6593</v>
      </c>
      <c r="N39" s="119">
        <v>4859</v>
      </c>
      <c r="O39" s="119">
        <v>14253</v>
      </c>
      <c r="P39" s="119">
        <v>5989</v>
      </c>
      <c r="Q39" s="119">
        <v>13482</v>
      </c>
      <c r="R39" s="119">
        <v>19324</v>
      </c>
    </row>
    <row r="40" spans="2:18">
      <c r="B40" s="37">
        <v>1984</v>
      </c>
      <c r="C40" s="38">
        <v>182280</v>
      </c>
      <c r="D40" s="119">
        <v>9470</v>
      </c>
      <c r="E40" s="38">
        <v>136162</v>
      </c>
      <c r="F40" s="38">
        <v>140093</v>
      </c>
      <c r="G40" s="38">
        <v>38895</v>
      </c>
      <c r="H40" s="119">
        <v>10457</v>
      </c>
      <c r="I40" s="119">
        <v>29344</v>
      </c>
      <c r="J40" s="119">
        <v>24344</v>
      </c>
      <c r="K40" s="119">
        <v>4950</v>
      </c>
      <c r="L40" s="119">
        <v>28805</v>
      </c>
      <c r="M40" s="119">
        <v>6117</v>
      </c>
      <c r="N40" s="119">
        <v>4606</v>
      </c>
      <c r="O40" s="119">
        <v>13622</v>
      </c>
      <c r="P40" s="119">
        <v>6280</v>
      </c>
      <c r="Q40" s="119">
        <v>13073</v>
      </c>
      <c r="R40" s="119">
        <v>19433</v>
      </c>
    </row>
    <row r="41" spans="2:18">
      <c r="B41" s="37">
        <v>1985</v>
      </c>
      <c r="C41" s="38">
        <v>187714</v>
      </c>
      <c r="D41" s="119">
        <v>9244</v>
      </c>
      <c r="E41" s="38">
        <v>141097</v>
      </c>
      <c r="F41" s="38">
        <v>134994</v>
      </c>
      <c r="G41" s="38">
        <v>45075</v>
      </c>
      <c r="H41" s="119">
        <v>11508</v>
      </c>
      <c r="I41" s="119">
        <v>29597</v>
      </c>
      <c r="J41" s="119">
        <v>23383</v>
      </c>
      <c r="K41" s="119">
        <v>4692</v>
      </c>
      <c r="L41" s="119">
        <v>27804</v>
      </c>
      <c r="M41" s="119">
        <v>6340</v>
      </c>
      <c r="N41" s="119">
        <v>4493</v>
      </c>
      <c r="O41" s="119">
        <v>14401</v>
      </c>
      <c r="P41" s="119">
        <v>6953</v>
      </c>
      <c r="Q41" s="119">
        <v>12700</v>
      </c>
      <c r="R41" s="119">
        <v>19803</v>
      </c>
    </row>
    <row r="42" spans="2:18">
      <c r="B42" s="37">
        <v>1986</v>
      </c>
      <c r="C42" s="38">
        <v>191654</v>
      </c>
      <c r="D42" s="119">
        <v>9144</v>
      </c>
      <c r="E42" s="38">
        <v>142581</v>
      </c>
      <c r="F42" s="38">
        <v>129289</v>
      </c>
      <c r="G42" s="38">
        <v>47256</v>
      </c>
      <c r="H42" s="119">
        <v>12057</v>
      </c>
      <c r="I42" s="119">
        <v>28610</v>
      </c>
      <c r="J42" s="119">
        <v>25667</v>
      </c>
      <c r="K42" s="119">
        <v>4170</v>
      </c>
      <c r="L42" s="119">
        <v>26810</v>
      </c>
      <c r="M42" s="119">
        <v>6358</v>
      </c>
      <c r="N42" s="119">
        <v>4227</v>
      </c>
      <c r="O42" s="119">
        <v>13588</v>
      </c>
      <c r="P42" s="119">
        <v>6733</v>
      </c>
      <c r="Q42" s="119">
        <v>11689</v>
      </c>
      <c r="R42" s="119">
        <v>19532</v>
      </c>
    </row>
    <row r="43" spans="2:18">
      <c r="B43" s="37">
        <v>1987</v>
      </c>
      <c r="C43" s="38">
        <v>199563</v>
      </c>
      <c r="D43" s="119">
        <v>9134</v>
      </c>
      <c r="E43" s="38">
        <v>143909</v>
      </c>
      <c r="F43" s="38">
        <v>123626</v>
      </c>
      <c r="G43" s="38">
        <v>49013</v>
      </c>
      <c r="H43" s="119">
        <v>12627</v>
      </c>
      <c r="I43" s="119">
        <v>28255</v>
      </c>
      <c r="J43" s="119">
        <v>23831</v>
      </c>
      <c r="K43" s="119">
        <v>4022</v>
      </c>
      <c r="L43" s="119">
        <v>25274</v>
      </c>
      <c r="M43" s="119">
        <v>6037</v>
      </c>
      <c r="N43" s="119">
        <v>3874</v>
      </c>
      <c r="O43" s="119">
        <v>13762</v>
      </c>
      <c r="P43" s="119">
        <v>6614</v>
      </c>
      <c r="Q43" s="119">
        <v>10734</v>
      </c>
      <c r="R43" s="119">
        <v>19286</v>
      </c>
    </row>
    <row r="44" spans="2:18">
      <c r="B44" s="37">
        <v>1988</v>
      </c>
      <c r="C44" s="38">
        <v>205470</v>
      </c>
      <c r="D44" s="119">
        <v>9647</v>
      </c>
      <c r="E44" s="38">
        <v>157920</v>
      </c>
      <c r="F44" s="38">
        <v>128695</v>
      </c>
      <c r="G44" s="38">
        <v>57055</v>
      </c>
      <c r="H44" s="119">
        <v>14224</v>
      </c>
      <c r="I44" s="119">
        <v>30212</v>
      </c>
      <c r="J44" s="119">
        <v>22795</v>
      </c>
      <c r="K44" s="119">
        <v>3872</v>
      </c>
      <c r="L44" s="119">
        <v>26400</v>
      </c>
      <c r="M44" s="119">
        <v>6157</v>
      </c>
      <c r="N44" s="119">
        <v>3688</v>
      </c>
      <c r="O44" s="119">
        <v>14758</v>
      </c>
      <c r="P44" s="119">
        <v>7217</v>
      </c>
      <c r="Q44" s="119">
        <v>10258</v>
      </c>
      <c r="R44" s="119">
        <v>19781</v>
      </c>
    </row>
    <row r="45" spans="2:18">
      <c r="B45" s="37">
        <v>1989</v>
      </c>
      <c r="C45" s="38">
        <v>212625</v>
      </c>
      <c r="D45" s="119">
        <v>9211</v>
      </c>
      <c r="E45" s="38">
        <v>156831</v>
      </c>
      <c r="F45" s="38">
        <v>120652</v>
      </c>
      <c r="G45" s="38">
        <v>58963</v>
      </c>
      <c r="H45" s="119">
        <v>14853</v>
      </c>
      <c r="I45" s="119">
        <v>31049</v>
      </c>
      <c r="J45" s="119">
        <v>21125</v>
      </c>
      <c r="K45" s="119">
        <v>3527</v>
      </c>
      <c r="L45" s="119">
        <v>23781</v>
      </c>
      <c r="M45" s="119">
        <v>5808</v>
      </c>
      <c r="N45" s="119">
        <v>3665</v>
      </c>
      <c r="O45" s="119">
        <v>15629</v>
      </c>
      <c r="P45" s="119">
        <v>7231</v>
      </c>
      <c r="Q45" s="119">
        <v>9271</v>
      </c>
      <c r="R45" s="119">
        <v>19719</v>
      </c>
    </row>
    <row r="46" spans="2:18">
      <c r="B46" s="37">
        <v>1990</v>
      </c>
      <c r="C46" s="38">
        <v>217413</v>
      </c>
      <c r="D46" s="119">
        <v>9470</v>
      </c>
      <c r="E46" s="38">
        <v>165478</v>
      </c>
      <c r="F46" s="38">
        <v>121944</v>
      </c>
      <c r="G46" s="38">
        <v>68194</v>
      </c>
      <c r="H46" s="119">
        <v>15575</v>
      </c>
      <c r="I46" s="119">
        <v>32122</v>
      </c>
      <c r="J46" s="119">
        <v>20088</v>
      </c>
      <c r="K46" s="119">
        <v>3664</v>
      </c>
      <c r="L46" s="119">
        <v>24187</v>
      </c>
      <c r="M46" s="119">
        <v>5947</v>
      </c>
      <c r="N46" s="119">
        <v>3615</v>
      </c>
      <c r="O46" s="119">
        <v>15828</v>
      </c>
      <c r="P46" s="119">
        <v>7834</v>
      </c>
      <c r="Q46" s="119">
        <v>9246</v>
      </c>
      <c r="R46" s="119">
        <v>19700</v>
      </c>
    </row>
    <row r="47" spans="2:18">
      <c r="B47" s="37">
        <v>1991</v>
      </c>
      <c r="C47" s="38">
        <v>223727</v>
      </c>
      <c r="D47" s="119">
        <v>9634</v>
      </c>
      <c r="E47" s="38">
        <v>168878</v>
      </c>
      <c r="F47" s="38">
        <v>118448</v>
      </c>
      <c r="G47" s="38">
        <v>70057</v>
      </c>
      <c r="H47" s="119">
        <v>15560</v>
      </c>
      <c r="I47" s="119">
        <v>33155</v>
      </c>
      <c r="J47" s="119">
        <v>19875</v>
      </c>
      <c r="K47" s="119">
        <v>3325</v>
      </c>
      <c r="L47" s="119">
        <v>23200</v>
      </c>
      <c r="M47" s="119">
        <v>5941</v>
      </c>
      <c r="N47" s="119">
        <v>3687</v>
      </c>
      <c r="O47" s="119">
        <v>15754</v>
      </c>
      <c r="P47" s="119">
        <v>8182</v>
      </c>
      <c r="Q47" s="119">
        <v>9083</v>
      </c>
      <c r="R47" s="119">
        <v>19817</v>
      </c>
    </row>
    <row r="48" spans="2:18">
      <c r="B48" s="37">
        <v>1992</v>
      </c>
      <c r="C48" s="38">
        <v>231917</v>
      </c>
      <c r="D48" s="119">
        <v>9823</v>
      </c>
      <c r="E48" s="38">
        <v>175546</v>
      </c>
      <c r="F48" s="38">
        <v>118058</v>
      </c>
      <c r="G48" s="38">
        <v>74274</v>
      </c>
      <c r="H48" s="119">
        <v>16945</v>
      </c>
      <c r="I48" s="119">
        <v>34677</v>
      </c>
      <c r="J48" s="119">
        <v>20893</v>
      </c>
      <c r="K48" s="119">
        <v>3347</v>
      </c>
      <c r="L48" s="119">
        <v>23361</v>
      </c>
      <c r="M48" s="119">
        <v>5929</v>
      </c>
      <c r="N48" s="119">
        <v>3581</v>
      </c>
      <c r="O48" s="119">
        <v>15828</v>
      </c>
      <c r="P48" s="119">
        <v>8172</v>
      </c>
      <c r="Q48" s="119">
        <v>8688</v>
      </c>
      <c r="R48" s="119">
        <v>20162</v>
      </c>
    </row>
    <row r="49" spans="2:18">
      <c r="B49" s="37">
        <v>1993</v>
      </c>
      <c r="C49" s="38">
        <v>235707</v>
      </c>
      <c r="D49" s="119">
        <v>10239</v>
      </c>
      <c r="E49" s="38">
        <v>180297</v>
      </c>
      <c r="F49" s="38">
        <v>118794</v>
      </c>
      <c r="G49" s="38">
        <v>81138</v>
      </c>
      <c r="H49" s="119">
        <v>17157</v>
      </c>
      <c r="I49" s="119">
        <v>34717</v>
      </c>
      <c r="J49" s="119">
        <v>20516</v>
      </c>
      <c r="K49" s="119">
        <v>3249</v>
      </c>
      <c r="L49" s="119">
        <v>23115</v>
      </c>
      <c r="M49" s="119">
        <v>6210</v>
      </c>
      <c r="N49" s="119">
        <v>3680</v>
      </c>
      <c r="O49" s="119">
        <v>15193</v>
      </c>
      <c r="P49" s="119">
        <v>8540</v>
      </c>
      <c r="Q49" s="119">
        <v>8360</v>
      </c>
      <c r="R49" s="119">
        <v>19923</v>
      </c>
    </row>
    <row r="50" spans="2:18">
      <c r="B50" s="37">
        <v>1994</v>
      </c>
      <c r="C50" s="38">
        <v>243670</v>
      </c>
      <c r="D50" s="119">
        <v>10872</v>
      </c>
      <c r="E50" s="38">
        <v>159579</v>
      </c>
      <c r="F50" s="38">
        <v>120239</v>
      </c>
      <c r="G50" s="38">
        <v>83354</v>
      </c>
      <c r="H50" s="119">
        <v>17376</v>
      </c>
      <c r="I50" s="119">
        <v>36115</v>
      </c>
      <c r="J50" s="119">
        <v>20923</v>
      </c>
      <c r="K50" s="119">
        <v>3094</v>
      </c>
      <c r="L50" s="119">
        <v>23464</v>
      </c>
      <c r="M50" s="119">
        <v>5855</v>
      </c>
      <c r="N50" s="119">
        <v>3678</v>
      </c>
      <c r="O50" s="119">
        <v>14869</v>
      </c>
      <c r="P50" s="119">
        <v>9212</v>
      </c>
      <c r="Q50" s="119">
        <v>7938</v>
      </c>
      <c r="R50" s="119">
        <v>19372</v>
      </c>
    </row>
    <row r="51" spans="2:18">
      <c r="B51" s="37">
        <v>1995</v>
      </c>
      <c r="C51" s="38">
        <v>263022</v>
      </c>
      <c r="D51" s="119">
        <v>14225</v>
      </c>
      <c r="E51" s="38">
        <v>139206</v>
      </c>
      <c r="F51" s="38">
        <v>146552</v>
      </c>
      <c r="G51" s="38">
        <v>79629</v>
      </c>
      <c r="H51" s="119">
        <v>16187</v>
      </c>
      <c r="I51" s="119">
        <v>45323</v>
      </c>
      <c r="J51" s="119">
        <v>21420</v>
      </c>
      <c r="K51" s="119">
        <v>3178</v>
      </c>
      <c r="L51" s="119">
        <v>21493</v>
      </c>
      <c r="M51" s="119">
        <v>7253</v>
      </c>
      <c r="N51" s="119">
        <v>4314</v>
      </c>
      <c r="O51" s="119">
        <v>15147</v>
      </c>
      <c r="P51" s="119">
        <v>10977</v>
      </c>
      <c r="Q51" s="119">
        <v>8222</v>
      </c>
      <c r="R51" s="119">
        <v>17018</v>
      </c>
    </row>
    <row r="52" spans="2:18">
      <c r="B52" s="37">
        <v>1996</v>
      </c>
      <c r="C52" s="38">
        <v>271183</v>
      </c>
      <c r="D52" s="119">
        <v>12838</v>
      </c>
      <c r="E52" s="38">
        <v>138229</v>
      </c>
      <c r="F52" s="38">
        <v>140366</v>
      </c>
      <c r="G52" s="38">
        <v>70971</v>
      </c>
      <c r="H52" s="119">
        <v>16196</v>
      </c>
      <c r="I52" s="119">
        <v>39184</v>
      </c>
      <c r="J52" s="119">
        <v>22138</v>
      </c>
      <c r="K52" s="119">
        <v>2858</v>
      </c>
      <c r="L52" s="119">
        <v>20878</v>
      </c>
      <c r="M52" s="119">
        <v>5995</v>
      </c>
      <c r="N52" s="119">
        <v>3918</v>
      </c>
      <c r="O52" s="119">
        <v>14343</v>
      </c>
      <c r="P52" s="119">
        <v>9923</v>
      </c>
      <c r="Q52" s="119">
        <v>7245</v>
      </c>
      <c r="R52" s="119">
        <v>16517</v>
      </c>
    </row>
    <row r="53" spans="2:18">
      <c r="B53" s="37">
        <v>1997</v>
      </c>
      <c r="C53" s="38">
        <v>275413</v>
      </c>
      <c r="D53" s="119">
        <v>12370</v>
      </c>
      <c r="E53" s="38">
        <v>140174</v>
      </c>
      <c r="F53" s="38">
        <v>138697</v>
      </c>
      <c r="G53" s="38">
        <v>78904</v>
      </c>
      <c r="H53" s="119">
        <v>16615</v>
      </c>
      <c r="I53" s="119">
        <v>38886</v>
      </c>
      <c r="J53" s="119">
        <v>23494</v>
      </c>
      <c r="K53" s="119">
        <v>2742</v>
      </c>
      <c r="L53" s="119">
        <v>21434</v>
      </c>
      <c r="M53" s="119">
        <v>5661</v>
      </c>
      <c r="N53" s="119">
        <v>3876</v>
      </c>
      <c r="O53" s="119">
        <v>13981</v>
      </c>
      <c r="P53" s="119">
        <v>10197</v>
      </c>
      <c r="Q53" s="119">
        <v>6884</v>
      </c>
      <c r="R53" s="119">
        <v>16599</v>
      </c>
    </row>
    <row r="54" spans="2:18">
      <c r="B54" s="37">
        <v>1998</v>
      </c>
      <c r="C54" s="38">
        <v>283921</v>
      </c>
      <c r="D54" s="119">
        <v>12537</v>
      </c>
      <c r="E54" s="38">
        <v>143120</v>
      </c>
      <c r="F54" s="38">
        <v>137819</v>
      </c>
      <c r="G54" s="38">
        <v>79952</v>
      </c>
      <c r="H54" s="119">
        <v>16638</v>
      </c>
      <c r="I54" s="119">
        <v>38925</v>
      </c>
      <c r="J54" s="119">
        <v>31755</v>
      </c>
      <c r="K54" s="119">
        <v>2795</v>
      </c>
      <c r="L54" s="119">
        <v>21374</v>
      </c>
      <c r="M54" s="119">
        <v>5148</v>
      </c>
      <c r="N54" s="119">
        <v>3871</v>
      </c>
      <c r="O54" s="119">
        <v>13464</v>
      </c>
      <c r="P54" s="119">
        <v>10155</v>
      </c>
      <c r="Q54" s="119">
        <v>6716</v>
      </c>
      <c r="R54" s="119">
        <v>16133</v>
      </c>
    </row>
    <row r="55" spans="2:18">
      <c r="B55" s="37">
        <v>1999</v>
      </c>
      <c r="C55" s="38">
        <v>290556</v>
      </c>
      <c r="D55" s="119">
        <v>12814</v>
      </c>
      <c r="E55" s="38">
        <v>151079</v>
      </c>
      <c r="F55" s="38">
        <v>138989</v>
      </c>
      <c r="G55" s="38">
        <v>93994</v>
      </c>
      <c r="H55" s="119">
        <v>17704</v>
      </c>
      <c r="I55" s="119">
        <v>40079</v>
      </c>
      <c r="J55" s="119">
        <v>31413</v>
      </c>
      <c r="K55" s="119">
        <v>2935</v>
      </c>
      <c r="L55" s="119">
        <v>22829</v>
      </c>
      <c r="M55" s="119">
        <v>5401</v>
      </c>
      <c r="N55" s="119">
        <v>4053</v>
      </c>
      <c r="O55" s="119">
        <v>13111</v>
      </c>
      <c r="P55" s="119">
        <v>11197</v>
      </c>
      <c r="Q55" s="119">
        <v>6650</v>
      </c>
      <c r="R55" s="119">
        <v>16585</v>
      </c>
    </row>
    <row r="56" spans="2:18">
      <c r="B56" s="37">
        <v>2000</v>
      </c>
      <c r="C56" s="38">
        <v>295484</v>
      </c>
      <c r="D56" s="119">
        <v>12303</v>
      </c>
      <c r="E56" s="38">
        <v>146741</v>
      </c>
      <c r="F56" s="38">
        <v>132529</v>
      </c>
      <c r="G56" s="38">
        <v>86938</v>
      </c>
      <c r="H56" s="119">
        <v>17260</v>
      </c>
      <c r="I56" s="119">
        <v>39484</v>
      </c>
      <c r="J56" s="119">
        <v>30251</v>
      </c>
      <c r="K56" s="119">
        <v>2656</v>
      </c>
      <c r="L56" s="119">
        <v>21213</v>
      </c>
      <c r="M56" s="119">
        <v>4473</v>
      </c>
      <c r="N56" s="119">
        <v>3869</v>
      </c>
      <c r="O56" s="119">
        <v>12857</v>
      </c>
      <c r="P56" s="119">
        <v>10877</v>
      </c>
      <c r="Q56" s="119">
        <v>6063</v>
      </c>
      <c r="R56" s="119">
        <v>16079</v>
      </c>
    </row>
    <row r="57" spans="2:18">
      <c r="B57" s="37">
        <v>2001</v>
      </c>
      <c r="C57" s="38">
        <v>300658</v>
      </c>
      <c r="D57" s="119">
        <v>12147</v>
      </c>
      <c r="E57" s="38">
        <v>148292</v>
      </c>
      <c r="F57" s="38">
        <v>131856</v>
      </c>
      <c r="G57" s="38">
        <v>85305</v>
      </c>
      <c r="H57" s="119">
        <v>17690</v>
      </c>
      <c r="I57" s="119">
        <v>39496</v>
      </c>
      <c r="J57" s="119">
        <v>29375</v>
      </c>
      <c r="K57" s="119">
        <v>2491</v>
      </c>
      <c r="L57" s="119">
        <v>22145</v>
      </c>
      <c r="M57" s="119">
        <v>4014</v>
      </c>
      <c r="N57" s="119">
        <v>3886</v>
      </c>
      <c r="O57" s="119">
        <v>12378</v>
      </c>
      <c r="P57" s="119">
        <v>10944</v>
      </c>
      <c r="Q57" s="119">
        <v>5857</v>
      </c>
      <c r="R57" s="119">
        <v>15848</v>
      </c>
    </row>
    <row r="58" spans="2:18">
      <c r="B58" s="37">
        <v>2002</v>
      </c>
      <c r="C58" s="38">
        <v>304568</v>
      </c>
      <c r="D58" s="119">
        <v>12635</v>
      </c>
      <c r="E58" s="38">
        <v>152518</v>
      </c>
      <c r="F58" s="38">
        <v>130257</v>
      </c>
      <c r="G58" s="38">
        <v>87421</v>
      </c>
      <c r="H58" s="119">
        <v>18185</v>
      </c>
      <c r="I58" s="119">
        <v>38643</v>
      </c>
      <c r="J58" s="119">
        <v>29949</v>
      </c>
      <c r="K58" s="119">
        <v>2317</v>
      </c>
      <c r="L58" s="119">
        <v>22682</v>
      </c>
      <c r="M58" s="119">
        <v>3771</v>
      </c>
      <c r="N58" s="119">
        <v>3740</v>
      </c>
      <c r="O58" s="119">
        <v>11743</v>
      </c>
      <c r="P58" s="119">
        <v>10833</v>
      </c>
      <c r="Q58" s="119">
        <v>5621</v>
      </c>
      <c r="R58" s="119">
        <v>15490</v>
      </c>
    </row>
    <row r="59" spans="2:18">
      <c r="B59" s="37">
        <v>2003</v>
      </c>
      <c r="C59" s="38">
        <v>309543</v>
      </c>
      <c r="D59" s="119">
        <v>12879</v>
      </c>
      <c r="E59" s="38">
        <v>159545</v>
      </c>
      <c r="F59" s="38">
        <v>132067</v>
      </c>
      <c r="G59" s="38">
        <v>94942</v>
      </c>
      <c r="H59" s="119">
        <v>18821</v>
      </c>
      <c r="I59" s="119">
        <v>38714</v>
      </c>
      <c r="J59" s="119">
        <v>32109</v>
      </c>
      <c r="K59" s="119">
        <v>2337</v>
      </c>
      <c r="L59" s="119">
        <v>23449</v>
      </c>
      <c r="M59" s="119">
        <v>3701</v>
      </c>
      <c r="N59" s="119">
        <v>3719</v>
      </c>
      <c r="O59" s="119">
        <v>10913</v>
      </c>
      <c r="P59" s="119">
        <v>11233</v>
      </c>
      <c r="Q59" s="119">
        <v>5597</v>
      </c>
      <c r="R59" s="119">
        <v>15737</v>
      </c>
    </row>
    <row r="60" spans="2:18">
      <c r="B60" s="37">
        <v>2004</v>
      </c>
      <c r="C60" s="38">
        <v>320358</v>
      </c>
      <c r="D60" s="119">
        <v>12637</v>
      </c>
      <c r="E60" s="38">
        <v>159625</v>
      </c>
      <c r="F60" s="38">
        <v>129055</v>
      </c>
      <c r="G60" s="38">
        <v>95534</v>
      </c>
      <c r="H60" s="119">
        <v>19117</v>
      </c>
      <c r="I60" s="119">
        <v>38193</v>
      </c>
      <c r="J60" s="119">
        <v>30247</v>
      </c>
      <c r="K60" s="119">
        <v>2330</v>
      </c>
      <c r="L60" s="119">
        <v>24126</v>
      </c>
      <c r="M60" s="119">
        <v>3283</v>
      </c>
      <c r="N60" s="119">
        <v>3409</v>
      </c>
      <c r="O60" s="119">
        <v>10551</v>
      </c>
      <c r="P60" s="119">
        <v>10613</v>
      </c>
      <c r="Q60" s="119">
        <v>5706</v>
      </c>
      <c r="R60" s="119">
        <v>15885</v>
      </c>
    </row>
    <row r="61" spans="2:18">
      <c r="B61" s="37">
        <v>2005</v>
      </c>
      <c r="C61" s="38">
        <v>325941</v>
      </c>
      <c r="D61" s="119">
        <v>13621</v>
      </c>
      <c r="E61" s="38">
        <v>173125</v>
      </c>
      <c r="F61" s="38">
        <v>132847</v>
      </c>
      <c r="G61" s="38">
        <v>107241</v>
      </c>
      <c r="H61" s="119">
        <v>20528</v>
      </c>
      <c r="I61" s="119">
        <v>39863</v>
      </c>
      <c r="J61" s="119">
        <v>30553</v>
      </c>
      <c r="K61" s="119">
        <v>2296</v>
      </c>
      <c r="L61" s="119">
        <v>26360</v>
      </c>
      <c r="M61" s="119">
        <v>3198</v>
      </c>
      <c r="N61" s="119">
        <v>3490</v>
      </c>
      <c r="O61" s="119">
        <v>10028</v>
      </c>
      <c r="P61" s="119">
        <v>10985</v>
      </c>
      <c r="Q61" s="119">
        <v>5835</v>
      </c>
      <c r="R61" s="119">
        <v>16430</v>
      </c>
    </row>
    <row r="62" spans="2:18">
      <c r="B62" s="37">
        <v>2006</v>
      </c>
      <c r="C62" s="38">
        <v>329314</v>
      </c>
      <c r="D62" s="119">
        <v>13650</v>
      </c>
      <c r="E62" s="38">
        <v>173025</v>
      </c>
      <c r="F62" s="38">
        <v>128268</v>
      </c>
      <c r="G62" s="38">
        <v>107242</v>
      </c>
      <c r="H62" s="119">
        <v>21158</v>
      </c>
      <c r="I62" s="119">
        <v>38270</v>
      </c>
      <c r="J62" s="119">
        <v>29921</v>
      </c>
      <c r="K62" s="119">
        <v>2269</v>
      </c>
      <c r="L62" s="119">
        <v>27764</v>
      </c>
      <c r="M62" s="119">
        <v>2778</v>
      </c>
      <c r="N62" s="119">
        <v>3403</v>
      </c>
      <c r="O62" s="119">
        <v>9048</v>
      </c>
      <c r="P62" s="119">
        <v>10548</v>
      </c>
      <c r="Q62" s="119">
        <v>5810</v>
      </c>
      <c r="R62" s="119">
        <v>16267</v>
      </c>
    </row>
    <row r="63" spans="2:18">
      <c r="B63" s="37">
        <v>2007</v>
      </c>
      <c r="C63" s="38">
        <v>336468</v>
      </c>
      <c r="D63" s="119">
        <v>13999</v>
      </c>
      <c r="E63" s="38">
        <v>175539</v>
      </c>
      <c r="F63" s="38">
        <v>127041</v>
      </c>
      <c r="G63" s="38">
        <v>110159</v>
      </c>
      <c r="H63" s="119">
        <v>21632</v>
      </c>
      <c r="I63" s="119">
        <v>37966</v>
      </c>
      <c r="J63" s="119">
        <v>30827</v>
      </c>
      <c r="K63" s="119">
        <v>2194</v>
      </c>
      <c r="L63" s="119">
        <v>30734</v>
      </c>
      <c r="M63" s="119">
        <v>2540</v>
      </c>
      <c r="N63" s="119">
        <v>3274</v>
      </c>
      <c r="O63" s="119">
        <v>8268</v>
      </c>
      <c r="P63" s="119">
        <v>10566</v>
      </c>
      <c r="Q63" s="119">
        <v>6144</v>
      </c>
      <c r="R63" s="119">
        <v>16195</v>
      </c>
    </row>
    <row r="64" spans="2:18">
      <c r="B64" s="37">
        <v>2008</v>
      </c>
      <c r="C64" s="38">
        <v>342963</v>
      </c>
      <c r="D64" s="119">
        <v>14462</v>
      </c>
      <c r="E64" s="38">
        <v>181928</v>
      </c>
      <c r="F64" s="38">
        <v>127023</v>
      </c>
      <c r="G64" s="38">
        <v>115317</v>
      </c>
      <c r="H64" s="119">
        <v>22517</v>
      </c>
      <c r="I64" s="119">
        <v>38153</v>
      </c>
      <c r="J64" s="119">
        <v>30229</v>
      </c>
      <c r="K64" s="119">
        <v>2220</v>
      </c>
      <c r="L64" s="119">
        <v>35975</v>
      </c>
      <c r="M64" s="119">
        <v>2348</v>
      </c>
      <c r="N64" s="119">
        <v>3283</v>
      </c>
      <c r="O64" s="119">
        <v>7499</v>
      </c>
      <c r="P64" s="119">
        <v>10371</v>
      </c>
      <c r="Q64" s="119">
        <v>6264</v>
      </c>
      <c r="R64" s="119">
        <v>16268</v>
      </c>
    </row>
    <row r="65" spans="2:18">
      <c r="B65" s="37">
        <v>2009</v>
      </c>
      <c r="C65" s="38">
        <v>344105</v>
      </c>
      <c r="D65" s="119">
        <v>13987</v>
      </c>
      <c r="E65" s="38">
        <v>180745</v>
      </c>
      <c r="F65" s="38">
        <v>122350</v>
      </c>
      <c r="G65" s="38">
        <v>112004</v>
      </c>
      <c r="H65" s="119">
        <v>22743</v>
      </c>
      <c r="I65" s="119">
        <v>37756</v>
      </c>
      <c r="J65" s="119">
        <v>30707</v>
      </c>
      <c r="K65" s="119">
        <v>2159</v>
      </c>
      <c r="L65" s="119">
        <v>38670</v>
      </c>
      <c r="M65" s="119">
        <v>2139</v>
      </c>
      <c r="N65" s="119">
        <v>3166</v>
      </c>
      <c r="O65" s="119">
        <v>7309</v>
      </c>
      <c r="P65" s="119">
        <v>9923</v>
      </c>
      <c r="Q65" s="119">
        <v>6223</v>
      </c>
      <c r="R65" s="119">
        <v>15969</v>
      </c>
    </row>
    <row r="66" spans="2:18">
      <c r="B66" s="37">
        <v>2010</v>
      </c>
      <c r="C66" s="38">
        <v>353499</v>
      </c>
      <c r="D66" s="119">
        <v>14422</v>
      </c>
      <c r="E66" s="38">
        <v>189361</v>
      </c>
      <c r="F66" s="38">
        <v>123461</v>
      </c>
      <c r="G66" s="38">
        <v>118888</v>
      </c>
      <c r="H66" s="119">
        <v>23725</v>
      </c>
      <c r="I66" s="119">
        <v>40732</v>
      </c>
      <c r="J66" s="119">
        <v>29554</v>
      </c>
      <c r="K66" s="119">
        <v>2129</v>
      </c>
      <c r="L66" s="119">
        <v>45342</v>
      </c>
      <c r="M66" s="119">
        <v>2065</v>
      </c>
      <c r="N66" s="119">
        <v>3233</v>
      </c>
      <c r="O66" s="119">
        <v>7222</v>
      </c>
      <c r="P66" s="119">
        <v>9929</v>
      </c>
      <c r="Q66" s="119">
        <v>6760</v>
      </c>
      <c r="R66" s="119">
        <v>16216</v>
      </c>
    </row>
    <row r="67" spans="2:18">
      <c r="B67" s="37">
        <v>2011</v>
      </c>
      <c r="C67" s="38">
        <v>357306</v>
      </c>
      <c r="D67" s="119">
        <v>14664</v>
      </c>
      <c r="E67" s="38">
        <v>194926</v>
      </c>
      <c r="F67" s="38">
        <v>123867</v>
      </c>
      <c r="G67" s="38">
        <v>124749</v>
      </c>
      <c r="H67" s="119">
        <v>24526</v>
      </c>
      <c r="I67" s="119">
        <v>59416</v>
      </c>
      <c r="J67" s="119">
        <v>28896</v>
      </c>
      <c r="K67" s="119">
        <v>2166</v>
      </c>
      <c r="L67" s="119">
        <v>52242</v>
      </c>
      <c r="M67" s="119">
        <v>2060</v>
      </c>
      <c r="N67" s="119">
        <v>3110</v>
      </c>
      <c r="O67" s="119">
        <v>6741</v>
      </c>
      <c r="P67" s="119">
        <v>9598</v>
      </c>
      <c r="Q67" s="119">
        <v>7023</v>
      </c>
      <c r="R67" s="119">
        <v>16390</v>
      </c>
    </row>
    <row r="68" spans="2:18">
      <c r="B68" s="37">
        <v>2012</v>
      </c>
      <c r="C68" s="38">
        <v>360963</v>
      </c>
      <c r="D68" s="119">
        <v>14486</v>
      </c>
      <c r="E68" s="38">
        <v>198836</v>
      </c>
      <c r="F68" s="38">
        <v>121602</v>
      </c>
      <c r="G68" s="38">
        <v>123925</v>
      </c>
      <c r="H68" s="119">
        <v>25107</v>
      </c>
      <c r="I68" s="119">
        <v>41031</v>
      </c>
      <c r="J68" s="119">
        <v>26433</v>
      </c>
      <c r="K68" s="119">
        <v>2110</v>
      </c>
      <c r="L68" s="119">
        <v>60719</v>
      </c>
      <c r="M68" s="119">
        <v>1874</v>
      </c>
      <c r="N68" s="119">
        <v>3132</v>
      </c>
      <c r="O68" s="119">
        <v>6414</v>
      </c>
      <c r="P68" s="119">
        <v>9276</v>
      </c>
      <c r="Q68" s="119">
        <v>7261</v>
      </c>
      <c r="R68" s="119">
        <v>15980</v>
      </c>
    </row>
    <row r="69" spans="2:18">
      <c r="B69" s="37">
        <v>2013</v>
      </c>
      <c r="C69" s="38">
        <v>364873</v>
      </c>
      <c r="D69" s="119">
        <v>13812</v>
      </c>
      <c r="E69" s="38">
        <v>196723</v>
      </c>
      <c r="F69" s="38">
        <v>118347</v>
      </c>
      <c r="G69" s="38">
        <v>122969</v>
      </c>
      <c r="H69" s="119">
        <v>25101</v>
      </c>
      <c r="I69" s="119">
        <v>39574</v>
      </c>
      <c r="J69" s="119">
        <v>26063</v>
      </c>
      <c r="K69" s="119">
        <v>2087</v>
      </c>
      <c r="L69" s="119">
        <v>69721</v>
      </c>
      <c r="M69" s="119">
        <v>1728</v>
      </c>
      <c r="N69" s="119">
        <v>2828</v>
      </c>
      <c r="O69" s="119">
        <v>6060</v>
      </c>
      <c r="P69" s="119">
        <v>8621</v>
      </c>
      <c r="Q69" s="119">
        <v>7165</v>
      </c>
      <c r="R69" s="119">
        <v>15930</v>
      </c>
    </row>
    <row r="70" spans="2:18">
      <c r="B70" s="37">
        <v>2014</v>
      </c>
      <c r="C70" s="38">
        <v>368106</v>
      </c>
      <c r="D70" s="119">
        <v>13669</v>
      </c>
      <c r="E70" s="38">
        <v>196931</v>
      </c>
      <c r="F70" s="38">
        <v>114209</v>
      </c>
      <c r="G70" s="38">
        <v>119652</v>
      </c>
      <c r="H70" s="119">
        <v>24776</v>
      </c>
      <c r="I70" s="119">
        <v>39030</v>
      </c>
      <c r="J70" s="119">
        <v>24417</v>
      </c>
      <c r="K70" s="119">
        <v>2100</v>
      </c>
      <c r="L70" s="119">
        <v>75391</v>
      </c>
      <c r="M70" s="119">
        <v>1550</v>
      </c>
      <c r="N70" s="119">
        <v>2795</v>
      </c>
      <c r="O70" s="119">
        <v>5717</v>
      </c>
      <c r="P70" s="119">
        <v>7988</v>
      </c>
      <c r="Q70" s="119">
        <v>6932</v>
      </c>
      <c r="R70" s="119">
        <v>15692</v>
      </c>
    </row>
    <row r="71" spans="2:18">
      <c r="B71" s="37">
        <v>2015</v>
      </c>
      <c r="C71" s="38">
        <v>370362</v>
      </c>
      <c r="D71" s="119">
        <v>13328</v>
      </c>
      <c r="E71" s="38">
        <v>196127</v>
      </c>
      <c r="F71" s="38">
        <v>111974</v>
      </c>
      <c r="G71" s="38">
        <v>120959</v>
      </c>
      <c r="H71" s="119">
        <v>24561</v>
      </c>
      <c r="I71" s="119">
        <v>38310</v>
      </c>
      <c r="J71" s="119">
        <v>23152</v>
      </c>
      <c r="K71" s="119">
        <v>1956</v>
      </c>
      <c r="L71" s="119">
        <v>84819</v>
      </c>
      <c r="M71" s="119">
        <v>1511</v>
      </c>
      <c r="N71" s="119">
        <v>2666</v>
      </c>
      <c r="O71" s="119">
        <v>5646</v>
      </c>
      <c r="P71" s="119">
        <v>7580</v>
      </c>
      <c r="Q71" s="119">
        <v>6726</v>
      </c>
      <c r="R71" s="119">
        <v>15659</v>
      </c>
    </row>
    <row r="72" spans="2:18">
      <c r="B72" s="37">
        <v>2016</v>
      </c>
      <c r="C72" s="38">
        <v>373088</v>
      </c>
      <c r="D72" s="119">
        <v>13483</v>
      </c>
      <c r="E72" s="38">
        <v>198070</v>
      </c>
      <c r="F72" s="38">
        <v>109353</v>
      </c>
      <c r="G72" s="38">
        <v>119346</v>
      </c>
      <c r="H72" s="119">
        <v>24620</v>
      </c>
      <c r="I72" s="119">
        <v>38314</v>
      </c>
      <c r="J72" s="119">
        <v>21021</v>
      </c>
      <c r="K72" s="119">
        <v>1893</v>
      </c>
      <c r="L72" s="119">
        <v>92836</v>
      </c>
      <c r="M72" s="119">
        <v>1455</v>
      </c>
      <c r="N72" s="119">
        <v>2657</v>
      </c>
      <c r="O72" s="119">
        <v>5280</v>
      </c>
      <c r="P72" s="119">
        <v>7108</v>
      </c>
      <c r="Q72" s="119">
        <v>6843</v>
      </c>
      <c r="R72" s="119">
        <v>15780</v>
      </c>
    </row>
    <row r="73" spans="2:18">
      <c r="B73" s="37">
        <v>2017</v>
      </c>
      <c r="C73" s="38">
        <v>373365</v>
      </c>
      <c r="D73" s="119">
        <v>13971</v>
      </c>
      <c r="E73" s="38">
        <v>204868</v>
      </c>
      <c r="F73" s="38">
        <v>109896</v>
      </c>
      <c r="G73" s="38">
        <v>96859</v>
      </c>
      <c r="H73" s="119">
        <v>25135</v>
      </c>
      <c r="I73" s="119">
        <v>40332</v>
      </c>
      <c r="J73" s="119">
        <v>20468</v>
      </c>
      <c r="K73" s="119">
        <v>2306</v>
      </c>
      <c r="L73" s="119">
        <v>101411</v>
      </c>
      <c r="M73" s="119">
        <v>1794</v>
      </c>
      <c r="N73" s="119">
        <v>2513</v>
      </c>
      <c r="O73" s="119">
        <v>5004</v>
      </c>
      <c r="P73" s="119">
        <v>9093</v>
      </c>
      <c r="Q73" s="119">
        <v>9570</v>
      </c>
      <c r="R73" s="119">
        <v>17019</v>
      </c>
    </row>
    <row r="74" spans="2:18">
      <c r="B74" s="37">
        <v>2018</v>
      </c>
      <c r="C74" s="38">
        <v>373584</v>
      </c>
      <c r="D74" s="119">
        <v>14181</v>
      </c>
      <c r="E74" s="38">
        <v>208221</v>
      </c>
      <c r="F74" s="38">
        <v>108186</v>
      </c>
      <c r="G74" s="38">
        <v>94661</v>
      </c>
      <c r="H74" s="119">
        <v>26081</v>
      </c>
      <c r="I74" s="119">
        <v>41238</v>
      </c>
      <c r="J74" s="119">
        <v>20031</v>
      </c>
      <c r="K74" s="119">
        <v>2204</v>
      </c>
      <c r="L74" s="119">
        <v>109605</v>
      </c>
      <c r="M74" s="119">
        <v>1617</v>
      </c>
      <c r="N74" s="119">
        <v>2521</v>
      </c>
      <c r="O74" s="119">
        <v>4595</v>
      </c>
      <c r="P74" s="119">
        <v>8459</v>
      </c>
      <c r="Q74" s="119">
        <v>9581</v>
      </c>
      <c r="R74" s="119">
        <v>17275</v>
      </c>
    </row>
    <row r="75" spans="2:18">
      <c r="B75" s="37">
        <v>2019</v>
      </c>
      <c r="C75" s="38">
        <v>376425</v>
      </c>
      <c r="D75" s="119">
        <v>13846</v>
      </c>
      <c r="E75" s="38">
        <v>207714</v>
      </c>
      <c r="F75" s="38">
        <v>106552</v>
      </c>
      <c r="G75" s="38">
        <v>95518</v>
      </c>
      <c r="H75" s="119">
        <v>26644</v>
      </c>
      <c r="I75" s="119">
        <v>39184</v>
      </c>
      <c r="J75" s="119">
        <v>19425</v>
      </c>
      <c r="K75" s="119">
        <v>2087</v>
      </c>
      <c r="L75" s="119">
        <v>121863</v>
      </c>
      <c r="M75" s="119">
        <v>1481</v>
      </c>
      <c r="N75" s="119">
        <v>2499</v>
      </c>
      <c r="O75" s="119">
        <v>4279</v>
      </c>
      <c r="P75" s="119">
        <v>7957</v>
      </c>
      <c r="Q75" s="119">
        <v>9549</v>
      </c>
      <c r="R75" s="119">
        <v>17273</v>
      </c>
    </row>
    <row r="76" spans="2:18">
      <c r="B76" s="37">
        <v>2020</v>
      </c>
      <c r="C76" s="38">
        <v>378385</v>
      </c>
      <c r="D76" s="119">
        <v>13902</v>
      </c>
      <c r="E76" s="38">
        <v>205596</v>
      </c>
      <c r="F76" s="38">
        <v>102978</v>
      </c>
      <c r="G76" s="38">
        <v>78450</v>
      </c>
      <c r="H76" s="119">
        <v>26948</v>
      </c>
      <c r="I76" s="119">
        <v>38133</v>
      </c>
      <c r="J76" s="119">
        <v>20243</v>
      </c>
      <c r="K76" s="119">
        <v>1909</v>
      </c>
      <c r="L76" s="119">
        <v>132440</v>
      </c>
      <c r="M76" s="119">
        <v>1158</v>
      </c>
      <c r="N76" s="119">
        <v>2265</v>
      </c>
      <c r="O76" s="119">
        <v>3718</v>
      </c>
      <c r="P76" s="119">
        <v>7061</v>
      </c>
      <c r="Q76" s="119">
        <v>10003</v>
      </c>
      <c r="R76" s="119">
        <v>17688</v>
      </c>
    </row>
    <row r="77" spans="2:18">
      <c r="B77" s="37">
        <v>2021</v>
      </c>
      <c r="C77" s="38">
        <v>381505</v>
      </c>
      <c r="D77" s="119">
        <v>14356</v>
      </c>
      <c r="E77" s="38">
        <v>214710</v>
      </c>
      <c r="F77" s="38">
        <v>104595</v>
      </c>
      <c r="G77" s="38">
        <v>73194</v>
      </c>
      <c r="H77" s="119">
        <v>28688</v>
      </c>
      <c r="I77" s="119">
        <v>38355</v>
      </c>
      <c r="J77" s="119">
        <v>20291</v>
      </c>
      <c r="K77" s="119">
        <v>1845</v>
      </c>
      <c r="L77" s="119">
        <v>152027</v>
      </c>
      <c r="M77" s="119">
        <v>1038</v>
      </c>
      <c r="N77" s="119">
        <v>2329</v>
      </c>
      <c r="O77" s="119">
        <v>3536</v>
      </c>
      <c r="P77" s="119">
        <v>6861</v>
      </c>
      <c r="Q77" s="119">
        <v>10223</v>
      </c>
      <c r="R77" s="119">
        <v>18017</v>
      </c>
    </row>
    <row r="78" spans="2:18">
      <c r="B78" s="37">
        <v>2022</v>
      </c>
      <c r="C78" s="38">
        <v>385797</v>
      </c>
      <c r="D78" s="119">
        <v>15927</v>
      </c>
      <c r="E78" s="38">
        <v>232964</v>
      </c>
      <c r="F78" s="38">
        <v>107481</v>
      </c>
      <c r="G78" s="38">
        <v>74013</v>
      </c>
      <c r="H78" s="119">
        <v>30739</v>
      </c>
      <c r="I78" s="119">
        <v>43420</v>
      </c>
      <c r="J78" s="119">
        <v>21252</v>
      </c>
      <c r="K78" s="119">
        <v>1664</v>
      </c>
      <c r="L78" s="119">
        <v>179529</v>
      </c>
      <c r="M78" s="119">
        <v>1004</v>
      </c>
      <c r="N78" s="119">
        <v>2545</v>
      </c>
      <c r="O78" s="119">
        <v>3541</v>
      </c>
      <c r="P78" s="119">
        <v>6812</v>
      </c>
      <c r="Q78" s="119">
        <v>11665</v>
      </c>
      <c r="R78" s="119">
        <v>18896</v>
      </c>
    </row>
    <row r="79" spans="2:18">
      <c r="B79" s="37">
        <v>2023</v>
      </c>
      <c r="C79" s="38">
        <v>382504</v>
      </c>
      <c r="D79" s="119">
        <v>15448</v>
      </c>
      <c r="E79" s="38">
        <v>231148</v>
      </c>
      <c r="F79" s="38">
        <v>104533</v>
      </c>
      <c r="G79" s="38">
        <v>75753</v>
      </c>
      <c r="H79" s="119">
        <v>30208</v>
      </c>
      <c r="I79" s="119">
        <v>44440</v>
      </c>
      <c r="J79" s="119">
        <v>21037</v>
      </c>
      <c r="K79" s="119">
        <v>1587</v>
      </c>
      <c r="L79" s="119">
        <v>189919</v>
      </c>
      <c r="M79" s="119">
        <v>1089</v>
      </c>
      <c r="N79" s="119">
        <v>2491</v>
      </c>
      <c r="O79" s="119">
        <v>3573</v>
      </c>
      <c r="P79" s="119">
        <v>6856</v>
      </c>
      <c r="Q79" s="119">
        <v>11396</v>
      </c>
      <c r="R79" s="119">
        <v>18638</v>
      </c>
    </row>
  </sheetData>
  <phoneticPr fontId="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CAA66-C514-4A3B-A98D-13678765666C}">
  <dimension ref="B1:Q26"/>
  <sheetViews>
    <sheetView showGridLines="0" workbookViewId="0"/>
  </sheetViews>
  <sheetFormatPr defaultRowHeight="18.75"/>
  <cols>
    <col min="1" max="1" width="3.875" style="32" customWidth="1"/>
    <col min="2" max="2" width="7.875" style="32" customWidth="1"/>
    <col min="3" max="6" width="8.625" style="32" customWidth="1"/>
    <col min="7" max="7" width="2.25" style="32" customWidth="1"/>
    <col min="8" max="10" width="8" style="32" bestFit="1" customWidth="1"/>
    <col min="11" max="11" width="9" style="32"/>
    <col min="12" max="12" width="5.5" style="32" bestFit="1" customWidth="1"/>
    <col min="13" max="13" width="8" style="32" customWidth="1"/>
    <col min="14" max="17" width="9" style="32" customWidth="1"/>
    <col min="18" max="18" width="2.25" style="32" customWidth="1"/>
    <col min="19" max="16384" width="9" style="32"/>
  </cols>
  <sheetData>
    <row r="1" spans="2:17" ht="24">
      <c r="B1" s="50" t="s">
        <v>230</v>
      </c>
    </row>
    <row r="3" spans="2:17">
      <c r="B3" s="32" t="s">
        <v>291</v>
      </c>
      <c r="Q3" s="74"/>
    </row>
    <row r="4" spans="2:17" ht="6.75" customHeight="1"/>
    <row r="5" spans="2:17" ht="41.25" customHeight="1">
      <c r="B5" s="120" t="s">
        <v>287</v>
      </c>
      <c r="C5" s="116" t="s">
        <v>293</v>
      </c>
      <c r="D5" s="116" t="s">
        <v>292</v>
      </c>
      <c r="E5" s="116" t="s">
        <v>273</v>
      </c>
      <c r="F5" s="116" t="s">
        <v>42</v>
      </c>
      <c r="G5"/>
      <c r="H5"/>
      <c r="I5"/>
      <c r="J5"/>
      <c r="M5" s="120" t="s">
        <v>287</v>
      </c>
      <c r="N5" s="116" t="s">
        <v>293</v>
      </c>
      <c r="O5" s="116" t="s">
        <v>292</v>
      </c>
      <c r="P5" s="116" t="s">
        <v>273</v>
      </c>
      <c r="Q5" s="116" t="s">
        <v>42</v>
      </c>
    </row>
    <row r="6" spans="2:17" s="34" customFormat="1" ht="21.75" customHeight="1">
      <c r="B6" s="36" t="s">
        <v>159</v>
      </c>
      <c r="C6" s="38">
        <v>64428</v>
      </c>
      <c r="D6" s="38">
        <v>53377</v>
      </c>
      <c r="E6" s="38">
        <v>105728</v>
      </c>
      <c r="F6" s="38">
        <v>54169</v>
      </c>
      <c r="G6"/>
      <c r="H6"/>
      <c r="I6"/>
      <c r="J6"/>
      <c r="M6" s="33" t="s">
        <v>159</v>
      </c>
      <c r="N6" s="39">
        <v>64428</v>
      </c>
      <c r="O6" s="39">
        <v>53377</v>
      </c>
      <c r="P6" s="39">
        <v>105728</v>
      </c>
      <c r="Q6" s="39">
        <v>54169</v>
      </c>
    </row>
    <row r="7" spans="2:17">
      <c r="B7" s="33" t="s">
        <v>160</v>
      </c>
      <c r="C7" s="39">
        <v>93773</v>
      </c>
      <c r="D7" s="39">
        <v>68400</v>
      </c>
      <c r="E7" s="39">
        <v>150109</v>
      </c>
      <c r="F7" s="39">
        <v>37534</v>
      </c>
      <c r="G7"/>
      <c r="H7"/>
      <c r="I7"/>
      <c r="J7"/>
      <c r="M7" s="33" t="s">
        <v>160</v>
      </c>
      <c r="N7" s="39">
        <v>93773</v>
      </c>
      <c r="O7" s="39">
        <v>68400</v>
      </c>
      <c r="P7" s="39">
        <v>150109</v>
      </c>
      <c r="Q7" s="39">
        <v>37534</v>
      </c>
    </row>
    <row r="8" spans="2:17">
      <c r="B8" s="33" t="s">
        <v>161</v>
      </c>
      <c r="C8" s="39">
        <v>119977</v>
      </c>
      <c r="D8" s="39">
        <v>89411</v>
      </c>
      <c r="E8" s="39">
        <v>181315</v>
      </c>
      <c r="F8" s="39">
        <v>27929</v>
      </c>
      <c r="G8"/>
      <c r="H8"/>
      <c r="I8"/>
      <c r="J8"/>
      <c r="M8" s="33" t="s">
        <v>161</v>
      </c>
      <c r="N8" s="39">
        <v>119977</v>
      </c>
      <c r="O8" s="39">
        <v>89411</v>
      </c>
      <c r="P8" s="39">
        <v>181315</v>
      </c>
      <c r="Q8" s="39">
        <v>27929</v>
      </c>
    </row>
    <row r="9" spans="2:17">
      <c r="B9" s="33" t="s">
        <v>162</v>
      </c>
      <c r="C9" s="39">
        <v>161764</v>
      </c>
      <c r="D9" s="39">
        <v>123505</v>
      </c>
      <c r="E9" s="39">
        <v>162317</v>
      </c>
      <c r="F9" s="39">
        <v>33051</v>
      </c>
      <c r="G9"/>
      <c r="H9"/>
      <c r="I9"/>
      <c r="J9"/>
      <c r="M9" s="33" t="s">
        <v>162</v>
      </c>
      <c r="N9" s="39">
        <v>161764</v>
      </c>
      <c r="O9" s="39">
        <v>123505</v>
      </c>
      <c r="P9" s="39">
        <v>162317</v>
      </c>
      <c r="Q9" s="39">
        <v>33051</v>
      </c>
    </row>
    <row r="10" spans="2:17">
      <c r="B10" s="33" t="s">
        <v>163</v>
      </c>
      <c r="C10" s="39">
        <v>217413</v>
      </c>
      <c r="D10" s="39">
        <v>165478</v>
      </c>
      <c r="E10" s="39">
        <v>121944</v>
      </c>
      <c r="F10" s="39">
        <v>68194</v>
      </c>
      <c r="M10" s="33" t="s">
        <v>163</v>
      </c>
      <c r="N10" s="39">
        <v>217413</v>
      </c>
      <c r="O10" s="39">
        <v>165478</v>
      </c>
      <c r="P10" s="39">
        <v>121944</v>
      </c>
      <c r="Q10" s="39">
        <v>68194</v>
      </c>
    </row>
    <row r="11" spans="2:17">
      <c r="B11" s="33" t="s">
        <v>164</v>
      </c>
      <c r="C11" s="39">
        <v>295484</v>
      </c>
      <c r="D11" s="39">
        <v>146741</v>
      </c>
      <c r="E11" s="39">
        <v>132529</v>
      </c>
      <c r="F11" s="39">
        <v>86938</v>
      </c>
      <c r="M11" s="33" t="s">
        <v>164</v>
      </c>
      <c r="N11" s="39">
        <v>295484</v>
      </c>
      <c r="O11" s="39">
        <v>146741</v>
      </c>
      <c r="P11" s="39">
        <v>132529</v>
      </c>
      <c r="Q11" s="39">
        <v>86938</v>
      </c>
    </row>
    <row r="12" spans="2:17">
      <c r="B12" s="33" t="s">
        <v>165</v>
      </c>
      <c r="C12" s="39">
        <v>353499</v>
      </c>
      <c r="D12" s="39">
        <v>189361</v>
      </c>
      <c r="E12" s="39">
        <v>123461</v>
      </c>
      <c r="F12" s="39">
        <v>118888</v>
      </c>
      <c r="M12" s="33" t="s">
        <v>165</v>
      </c>
      <c r="N12" s="39">
        <v>353499</v>
      </c>
      <c r="O12" s="39">
        <v>189361</v>
      </c>
      <c r="P12" s="39">
        <v>123461</v>
      </c>
      <c r="Q12" s="39">
        <v>118888</v>
      </c>
    </row>
    <row r="13" spans="2:17">
      <c r="B13" s="33" t="s">
        <v>246</v>
      </c>
      <c r="C13" s="39">
        <v>378385</v>
      </c>
      <c r="D13" s="39">
        <v>205596</v>
      </c>
      <c r="E13" s="39">
        <v>102978</v>
      </c>
      <c r="F13" s="39">
        <v>78450</v>
      </c>
      <c r="M13" s="33" t="s">
        <v>246</v>
      </c>
      <c r="N13" s="39">
        <v>378385</v>
      </c>
      <c r="O13" s="39">
        <v>205596</v>
      </c>
      <c r="P13" s="39">
        <v>102978</v>
      </c>
      <c r="Q13" s="39">
        <v>78450</v>
      </c>
    </row>
    <row r="14" spans="2:17">
      <c r="B14" s="33" t="s">
        <v>249</v>
      </c>
      <c r="C14" s="119">
        <v>382504</v>
      </c>
      <c r="D14" s="119">
        <v>231148</v>
      </c>
      <c r="E14" s="119">
        <v>104533</v>
      </c>
      <c r="F14" s="119">
        <v>75753</v>
      </c>
      <c r="M14" s="36" t="s">
        <v>249</v>
      </c>
      <c r="N14" s="38">
        <v>382504</v>
      </c>
      <c r="O14" s="38">
        <v>231148</v>
      </c>
      <c r="P14" s="38">
        <v>104533</v>
      </c>
      <c r="Q14" s="38">
        <v>75753</v>
      </c>
    </row>
    <row r="15" spans="2:17">
      <c r="F15" s="75" t="s">
        <v>83</v>
      </c>
      <c r="Q15" s="75" t="s">
        <v>83</v>
      </c>
    </row>
    <row r="19" spans="2:6" ht="24">
      <c r="B19" s="50" t="s">
        <v>231</v>
      </c>
    </row>
    <row r="20" spans="2:6" ht="7.5" customHeight="1">
      <c r="B20" s="50"/>
    </row>
    <row r="21" spans="2:6" ht="36" customHeight="1">
      <c r="B21" s="35"/>
      <c r="C21" s="140" t="s">
        <v>237</v>
      </c>
      <c r="D21" s="141"/>
      <c r="E21" s="142"/>
      <c r="F21" s="33" t="s">
        <v>229</v>
      </c>
    </row>
    <row r="22" spans="2:6">
      <c r="B22" s="110" t="s">
        <v>227</v>
      </c>
      <c r="C22" s="112" t="s">
        <v>232</v>
      </c>
      <c r="D22" s="108"/>
      <c r="E22" s="109"/>
      <c r="F22" s="98">
        <v>180</v>
      </c>
    </row>
    <row r="23" spans="2:6">
      <c r="B23" s="111"/>
      <c r="C23" s="112" t="s">
        <v>233</v>
      </c>
      <c r="D23" s="108"/>
      <c r="E23" s="109"/>
      <c r="F23" s="98">
        <v>120</v>
      </c>
    </row>
    <row r="24" spans="2:6">
      <c r="B24" s="111"/>
      <c r="C24" s="112" t="s">
        <v>234</v>
      </c>
      <c r="D24" s="108"/>
      <c r="E24" s="109"/>
      <c r="F24" s="98">
        <v>72</v>
      </c>
    </row>
    <row r="25" spans="2:6">
      <c r="B25" s="111"/>
      <c r="C25" s="112" t="s">
        <v>235</v>
      </c>
      <c r="D25" s="108"/>
      <c r="E25" s="109"/>
      <c r="F25" s="98">
        <v>15</v>
      </c>
    </row>
    <row r="26" spans="2:6">
      <c r="B26" s="41" t="s">
        <v>228</v>
      </c>
      <c r="C26" s="112" t="s">
        <v>236</v>
      </c>
      <c r="D26" s="108"/>
      <c r="E26" s="109"/>
      <c r="F26" s="98">
        <v>10</v>
      </c>
    </row>
  </sheetData>
  <mergeCells count="1">
    <mergeCell ref="C21:E21"/>
  </mergeCells>
  <phoneticPr fontId="6"/>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25"/>
  <sheetViews>
    <sheetView showGridLines="0" workbookViewId="0"/>
  </sheetViews>
  <sheetFormatPr defaultRowHeight="18"/>
  <cols>
    <col min="1" max="1" width="3.5" style="3" customWidth="1"/>
    <col min="2" max="2" width="3.125" style="3" customWidth="1"/>
    <col min="3" max="3" width="5.25" style="40" customWidth="1"/>
    <col min="4" max="4" width="25.5" style="3" bestFit="1" customWidth="1"/>
    <col min="5" max="5" width="9" style="3"/>
    <col min="6" max="6" width="2.875" style="3" customWidth="1"/>
    <col min="7" max="10" width="9" style="3"/>
    <col min="11" max="11" width="7" style="3" customWidth="1"/>
    <col min="12" max="16384" width="9" style="3"/>
  </cols>
  <sheetData>
    <row r="1" spans="2:12" ht="24">
      <c r="B1" s="50" t="s">
        <v>181</v>
      </c>
    </row>
    <row r="3" spans="2:12" s="32" customFormat="1" ht="18.75">
      <c r="C3" s="121" t="s">
        <v>294</v>
      </c>
    </row>
    <row r="4" spans="2:12" s="32" customFormat="1" ht="24">
      <c r="C4" s="122" t="s">
        <v>295</v>
      </c>
    </row>
    <row r="5" spans="2:12" s="32" customFormat="1" ht="20.25" customHeight="1">
      <c r="C5" s="34"/>
      <c r="E5" s="32" t="s">
        <v>83</v>
      </c>
      <c r="G5" s="50" t="s">
        <v>352</v>
      </c>
    </row>
    <row r="6" spans="2:12" s="34" customFormat="1" ht="21.75" customHeight="1">
      <c r="C6" s="33" t="s">
        <v>85</v>
      </c>
      <c r="D6" s="33" t="s">
        <v>84</v>
      </c>
      <c r="E6" s="33" t="s">
        <v>88</v>
      </c>
      <c r="G6" s="49" t="s">
        <v>82</v>
      </c>
      <c r="H6" s="48"/>
      <c r="I6" s="48"/>
      <c r="J6" s="48"/>
      <c r="K6" s="48"/>
      <c r="L6" s="49" t="s">
        <v>86</v>
      </c>
    </row>
    <row r="7" spans="2:12" s="32" customFormat="1" ht="18.75">
      <c r="C7" s="33">
        <v>1</v>
      </c>
      <c r="D7" s="37" t="s">
        <v>296</v>
      </c>
      <c r="E7" s="38">
        <v>382504</v>
      </c>
    </row>
    <row r="8" spans="2:12" s="32" customFormat="1" ht="18.75">
      <c r="C8" s="33">
        <v>3</v>
      </c>
      <c r="D8" s="37" t="s">
        <v>297</v>
      </c>
      <c r="E8" s="38">
        <v>231148</v>
      </c>
    </row>
    <row r="9" spans="2:12" s="32" customFormat="1" ht="18.75">
      <c r="C9" s="33">
        <v>16</v>
      </c>
      <c r="D9" s="37" t="s">
        <v>278</v>
      </c>
      <c r="E9" s="38">
        <v>189919</v>
      </c>
    </row>
    <row r="10" spans="2:12" s="32" customFormat="1" ht="18.75">
      <c r="C10" s="33">
        <v>4</v>
      </c>
      <c r="D10" s="37" t="s">
        <v>273</v>
      </c>
      <c r="E10" s="38">
        <v>104533</v>
      </c>
    </row>
    <row r="11" spans="2:12" s="32" customFormat="1" ht="18.75">
      <c r="C11" s="33">
        <v>5</v>
      </c>
      <c r="D11" s="37" t="s">
        <v>42</v>
      </c>
      <c r="E11" s="38">
        <v>75753</v>
      </c>
    </row>
    <row r="12" spans="2:12" s="32" customFormat="1" ht="18.75">
      <c r="C12" s="33">
        <v>7</v>
      </c>
      <c r="D12" s="37" t="s">
        <v>43</v>
      </c>
      <c r="E12" s="38">
        <v>44440</v>
      </c>
    </row>
    <row r="13" spans="2:12" s="32" customFormat="1" ht="18.75">
      <c r="C13" s="33">
        <v>6</v>
      </c>
      <c r="D13" s="37" t="s">
        <v>79</v>
      </c>
      <c r="E13" s="38">
        <v>30208</v>
      </c>
    </row>
    <row r="14" spans="2:12" s="32" customFormat="1" ht="18.75">
      <c r="C14" s="33">
        <v>8</v>
      </c>
      <c r="D14" s="37" t="s">
        <v>44</v>
      </c>
      <c r="E14" s="38">
        <v>21037</v>
      </c>
    </row>
    <row r="15" spans="2:12" s="32" customFormat="1" ht="18.75">
      <c r="C15" s="33">
        <v>15</v>
      </c>
      <c r="D15" s="37" t="s">
        <v>277</v>
      </c>
      <c r="E15" s="38">
        <v>18638</v>
      </c>
    </row>
    <row r="16" spans="2:12" s="32" customFormat="1" ht="19.5" thickBot="1">
      <c r="B16" s="44"/>
      <c r="C16" s="43">
        <v>2</v>
      </c>
      <c r="D16" s="45" t="s">
        <v>270</v>
      </c>
      <c r="E16" s="46">
        <v>15448</v>
      </c>
    </row>
    <row r="17" spans="2:12" s="32" customFormat="1" ht="18.75">
      <c r="B17" s="123"/>
      <c r="C17" s="126">
        <v>14</v>
      </c>
      <c r="D17" s="41" t="s">
        <v>271</v>
      </c>
      <c r="E17" s="42">
        <v>11396</v>
      </c>
    </row>
    <row r="18" spans="2:12" s="32" customFormat="1" ht="18.75">
      <c r="B18" s="123"/>
      <c r="C18" s="101">
        <v>13</v>
      </c>
      <c r="D18" s="35" t="s">
        <v>274</v>
      </c>
      <c r="E18" s="39">
        <v>6856</v>
      </c>
    </row>
    <row r="19" spans="2:12" s="32" customFormat="1" ht="18.75">
      <c r="B19" s="123"/>
      <c r="C19" s="101">
        <v>12</v>
      </c>
      <c r="D19" s="35" t="s">
        <v>279</v>
      </c>
      <c r="E19" s="39">
        <v>3573</v>
      </c>
    </row>
    <row r="20" spans="2:12" s="32" customFormat="1" ht="18.75">
      <c r="B20" s="123"/>
      <c r="C20" s="101">
        <v>11</v>
      </c>
      <c r="D20" s="35" t="s">
        <v>276</v>
      </c>
      <c r="E20" s="39">
        <v>2491</v>
      </c>
    </row>
    <row r="21" spans="2:12" s="32" customFormat="1" ht="18.75">
      <c r="B21" s="123"/>
      <c r="C21" s="101">
        <v>9</v>
      </c>
      <c r="D21" s="35" t="s">
        <v>78</v>
      </c>
      <c r="E21" s="39">
        <v>1587</v>
      </c>
    </row>
    <row r="22" spans="2:12" s="32" customFormat="1" ht="18.75">
      <c r="B22" s="123"/>
      <c r="C22" s="101">
        <v>10</v>
      </c>
      <c r="D22" s="35" t="s">
        <v>275</v>
      </c>
      <c r="E22" s="39">
        <v>1089</v>
      </c>
    </row>
    <row r="23" spans="2:12">
      <c r="B23" s="124"/>
      <c r="C23" s="125" t="s">
        <v>81</v>
      </c>
      <c r="D23" s="47" t="s">
        <v>87</v>
      </c>
      <c r="E23" s="8">
        <f>SUM(E17:E22)</f>
        <v>26992</v>
      </c>
    </row>
    <row r="24" spans="2:12" customFormat="1" ht="13.5"/>
    <row r="25" spans="2:12" ht="19.5">
      <c r="L25" s="49" t="s">
        <v>171</v>
      </c>
    </row>
  </sheetData>
  <sortState xmlns:xlrd2="http://schemas.microsoft.com/office/spreadsheetml/2017/richdata2" ref="C7:E22">
    <sortCondition descending="1" ref="E7:E22"/>
  </sortState>
  <phoneticPr fontId="6"/>
  <pageMargins left="0.7" right="0.7" top="0.75" bottom="0.75" header="0.3" footer="0.3"/>
  <pageSetup paperSize="9" orientation="portrait" r:id="rId1"/>
  <ignoredErrors>
    <ignoredError sqref="E23" formulaRange="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19"/>
  <sheetViews>
    <sheetView showGridLines="0" zoomScaleNormal="80" workbookViewId="0"/>
  </sheetViews>
  <sheetFormatPr defaultRowHeight="18.75"/>
  <cols>
    <col min="1" max="1" width="2.875" style="51" customWidth="1"/>
    <col min="2" max="2" width="13.875" style="51" customWidth="1"/>
    <col min="3" max="12" width="6.75" style="51" customWidth="1"/>
    <col min="13" max="13" width="1.625" style="51" customWidth="1"/>
    <col min="14" max="257" width="9" style="51"/>
    <col min="258" max="258" width="20.125" style="51" customWidth="1"/>
    <col min="259" max="262" width="22.625" style="51" customWidth="1"/>
    <col min="263" max="513" width="9" style="51"/>
    <col min="514" max="514" width="20.125" style="51" customWidth="1"/>
    <col min="515" max="518" width="22.625" style="51" customWidth="1"/>
    <col min="519" max="769" width="9" style="51"/>
    <col min="770" max="770" width="20.125" style="51" customWidth="1"/>
    <col min="771" max="774" width="22.625" style="51" customWidth="1"/>
    <col min="775" max="1025" width="9" style="51"/>
    <col min="1026" max="1026" width="20.125" style="51" customWidth="1"/>
    <col min="1027" max="1030" width="22.625" style="51" customWidth="1"/>
    <col min="1031" max="1281" width="9" style="51"/>
    <col min="1282" max="1282" width="20.125" style="51" customWidth="1"/>
    <col min="1283" max="1286" width="22.625" style="51" customWidth="1"/>
    <col min="1287" max="1537" width="9" style="51"/>
    <col min="1538" max="1538" width="20.125" style="51" customWidth="1"/>
    <col min="1539" max="1542" width="22.625" style="51" customWidth="1"/>
    <col min="1543" max="1793" width="9" style="51"/>
    <col min="1794" max="1794" width="20.125" style="51" customWidth="1"/>
    <col min="1795" max="1798" width="22.625" style="51" customWidth="1"/>
    <col min="1799" max="2049" width="9" style="51"/>
    <col min="2050" max="2050" width="20.125" style="51" customWidth="1"/>
    <col min="2051" max="2054" width="22.625" style="51" customWidth="1"/>
    <col min="2055" max="2305" width="9" style="51"/>
    <col min="2306" max="2306" width="20.125" style="51" customWidth="1"/>
    <col min="2307" max="2310" width="22.625" style="51" customWidth="1"/>
    <col min="2311" max="2561" width="9" style="51"/>
    <col min="2562" max="2562" width="20.125" style="51" customWidth="1"/>
    <col min="2563" max="2566" width="22.625" style="51" customWidth="1"/>
    <col min="2567" max="2817" width="9" style="51"/>
    <col min="2818" max="2818" width="20.125" style="51" customWidth="1"/>
    <col min="2819" max="2822" width="22.625" style="51" customWidth="1"/>
    <col min="2823" max="3073" width="9" style="51"/>
    <col min="3074" max="3074" width="20.125" style="51" customWidth="1"/>
    <col min="3075" max="3078" width="22.625" style="51" customWidth="1"/>
    <col min="3079" max="3329" width="9" style="51"/>
    <col min="3330" max="3330" width="20.125" style="51" customWidth="1"/>
    <col min="3331" max="3334" width="22.625" style="51" customWidth="1"/>
    <col min="3335" max="3585" width="9" style="51"/>
    <col min="3586" max="3586" width="20.125" style="51" customWidth="1"/>
    <col min="3587" max="3590" width="22.625" style="51" customWidth="1"/>
    <col min="3591" max="3841" width="9" style="51"/>
    <col min="3842" max="3842" width="20.125" style="51" customWidth="1"/>
    <col min="3843" max="3846" width="22.625" style="51" customWidth="1"/>
    <col min="3847" max="4097" width="9" style="51"/>
    <col min="4098" max="4098" width="20.125" style="51" customWidth="1"/>
    <col min="4099" max="4102" width="22.625" style="51" customWidth="1"/>
    <col min="4103" max="4353" width="9" style="51"/>
    <col min="4354" max="4354" width="20.125" style="51" customWidth="1"/>
    <col min="4355" max="4358" width="22.625" style="51" customWidth="1"/>
    <col min="4359" max="4609" width="9" style="51"/>
    <col min="4610" max="4610" width="20.125" style="51" customWidth="1"/>
    <col min="4611" max="4614" width="22.625" style="51" customWidth="1"/>
    <col min="4615" max="4865" width="9" style="51"/>
    <col min="4866" max="4866" width="20.125" style="51" customWidth="1"/>
    <col min="4867" max="4870" width="22.625" style="51" customWidth="1"/>
    <col min="4871" max="5121" width="9" style="51"/>
    <col min="5122" max="5122" width="20.125" style="51" customWidth="1"/>
    <col min="5123" max="5126" width="22.625" style="51" customWidth="1"/>
    <col min="5127" max="5377" width="9" style="51"/>
    <col min="5378" max="5378" width="20.125" style="51" customWidth="1"/>
    <col min="5379" max="5382" width="22.625" style="51" customWidth="1"/>
    <col min="5383" max="5633" width="9" style="51"/>
    <col min="5634" max="5634" width="20.125" style="51" customWidth="1"/>
    <col min="5635" max="5638" width="22.625" style="51" customWidth="1"/>
    <col min="5639" max="5889" width="9" style="51"/>
    <col min="5890" max="5890" width="20.125" style="51" customWidth="1"/>
    <col min="5891" max="5894" width="22.625" style="51" customWidth="1"/>
    <col min="5895" max="6145" width="9" style="51"/>
    <col min="6146" max="6146" width="20.125" style="51" customWidth="1"/>
    <col min="6147" max="6150" width="22.625" style="51" customWidth="1"/>
    <col min="6151" max="6401" width="9" style="51"/>
    <col min="6402" max="6402" width="20.125" style="51" customWidth="1"/>
    <col min="6403" max="6406" width="22.625" style="51" customWidth="1"/>
    <col min="6407" max="6657" width="9" style="51"/>
    <col min="6658" max="6658" width="20.125" style="51" customWidth="1"/>
    <col min="6659" max="6662" width="22.625" style="51" customWidth="1"/>
    <col min="6663" max="6913" width="9" style="51"/>
    <col min="6914" max="6914" width="20.125" style="51" customWidth="1"/>
    <col min="6915" max="6918" width="22.625" style="51" customWidth="1"/>
    <col min="6919" max="7169" width="9" style="51"/>
    <col min="7170" max="7170" width="20.125" style="51" customWidth="1"/>
    <col min="7171" max="7174" width="22.625" style="51" customWidth="1"/>
    <col min="7175" max="7425" width="9" style="51"/>
    <col min="7426" max="7426" width="20.125" style="51" customWidth="1"/>
    <col min="7427" max="7430" width="22.625" style="51" customWidth="1"/>
    <col min="7431" max="7681" width="9" style="51"/>
    <col min="7682" max="7682" width="20.125" style="51" customWidth="1"/>
    <col min="7683" max="7686" width="22.625" style="51" customWidth="1"/>
    <col min="7687" max="7937" width="9" style="51"/>
    <col min="7938" max="7938" width="20.125" style="51" customWidth="1"/>
    <col min="7939" max="7942" width="22.625" style="51" customWidth="1"/>
    <col min="7943" max="8193" width="9" style="51"/>
    <col min="8194" max="8194" width="20.125" style="51" customWidth="1"/>
    <col min="8195" max="8198" width="22.625" style="51" customWidth="1"/>
    <col min="8199" max="8449" width="9" style="51"/>
    <col min="8450" max="8450" width="20.125" style="51" customWidth="1"/>
    <col min="8451" max="8454" width="22.625" style="51" customWidth="1"/>
    <col min="8455" max="8705" width="9" style="51"/>
    <col min="8706" max="8706" width="20.125" style="51" customWidth="1"/>
    <col min="8707" max="8710" width="22.625" style="51" customWidth="1"/>
    <col min="8711" max="8961" width="9" style="51"/>
    <col min="8962" max="8962" width="20.125" style="51" customWidth="1"/>
    <col min="8963" max="8966" width="22.625" style="51" customWidth="1"/>
    <col min="8967" max="9217" width="9" style="51"/>
    <col min="9218" max="9218" width="20.125" style="51" customWidth="1"/>
    <col min="9219" max="9222" width="22.625" style="51" customWidth="1"/>
    <col min="9223" max="9473" width="9" style="51"/>
    <col min="9474" max="9474" width="20.125" style="51" customWidth="1"/>
    <col min="9475" max="9478" width="22.625" style="51" customWidth="1"/>
    <col min="9479" max="9729" width="9" style="51"/>
    <col min="9730" max="9730" width="20.125" style="51" customWidth="1"/>
    <col min="9731" max="9734" width="22.625" style="51" customWidth="1"/>
    <col min="9735" max="9985" width="9" style="51"/>
    <col min="9986" max="9986" width="20.125" style="51" customWidth="1"/>
    <col min="9987" max="9990" width="22.625" style="51" customWidth="1"/>
    <col min="9991" max="10241" width="9" style="51"/>
    <col min="10242" max="10242" width="20.125" style="51" customWidth="1"/>
    <col min="10243" max="10246" width="22.625" style="51" customWidth="1"/>
    <col min="10247" max="10497" width="9" style="51"/>
    <col min="10498" max="10498" width="20.125" style="51" customWidth="1"/>
    <col min="10499" max="10502" width="22.625" style="51" customWidth="1"/>
    <col min="10503" max="10753" width="9" style="51"/>
    <col min="10754" max="10754" width="20.125" style="51" customWidth="1"/>
    <col min="10755" max="10758" width="22.625" style="51" customWidth="1"/>
    <col min="10759" max="11009" width="9" style="51"/>
    <col min="11010" max="11010" width="20.125" style="51" customWidth="1"/>
    <col min="11011" max="11014" width="22.625" style="51" customWidth="1"/>
    <col min="11015" max="11265" width="9" style="51"/>
    <col min="11266" max="11266" width="20.125" style="51" customWidth="1"/>
    <col min="11267" max="11270" width="22.625" style="51" customWidth="1"/>
    <col min="11271" max="11521" width="9" style="51"/>
    <col min="11522" max="11522" width="20.125" style="51" customWidth="1"/>
    <col min="11523" max="11526" width="22.625" style="51" customWidth="1"/>
    <col min="11527" max="11777" width="9" style="51"/>
    <col min="11778" max="11778" width="20.125" style="51" customWidth="1"/>
    <col min="11779" max="11782" width="22.625" style="51" customWidth="1"/>
    <col min="11783" max="12033" width="9" style="51"/>
    <col min="12034" max="12034" width="20.125" style="51" customWidth="1"/>
    <col min="12035" max="12038" width="22.625" style="51" customWidth="1"/>
    <col min="12039" max="12289" width="9" style="51"/>
    <col min="12290" max="12290" width="20.125" style="51" customWidth="1"/>
    <col min="12291" max="12294" width="22.625" style="51" customWidth="1"/>
    <col min="12295" max="12545" width="9" style="51"/>
    <col min="12546" max="12546" width="20.125" style="51" customWidth="1"/>
    <col min="12547" max="12550" width="22.625" style="51" customWidth="1"/>
    <col min="12551" max="12801" width="9" style="51"/>
    <col min="12802" max="12802" width="20.125" style="51" customWidth="1"/>
    <col min="12803" max="12806" width="22.625" style="51" customWidth="1"/>
    <col min="12807" max="13057" width="9" style="51"/>
    <col min="13058" max="13058" width="20.125" style="51" customWidth="1"/>
    <col min="13059" max="13062" width="22.625" style="51" customWidth="1"/>
    <col min="13063" max="13313" width="9" style="51"/>
    <col min="13314" max="13314" width="20.125" style="51" customWidth="1"/>
    <col min="13315" max="13318" width="22.625" style="51" customWidth="1"/>
    <col min="13319" max="13569" width="9" style="51"/>
    <col min="13570" max="13570" width="20.125" style="51" customWidth="1"/>
    <col min="13571" max="13574" width="22.625" style="51" customWidth="1"/>
    <col min="13575" max="13825" width="9" style="51"/>
    <col min="13826" max="13826" width="20.125" style="51" customWidth="1"/>
    <col min="13827" max="13830" width="22.625" style="51" customWidth="1"/>
    <col min="13831" max="14081" width="9" style="51"/>
    <col min="14082" max="14082" width="20.125" style="51" customWidth="1"/>
    <col min="14083" max="14086" width="22.625" style="51" customWidth="1"/>
    <col min="14087" max="14337" width="9" style="51"/>
    <col min="14338" max="14338" width="20.125" style="51" customWidth="1"/>
    <col min="14339" max="14342" width="22.625" style="51" customWidth="1"/>
    <col min="14343" max="14593" width="9" style="51"/>
    <col min="14594" max="14594" width="20.125" style="51" customWidth="1"/>
    <col min="14595" max="14598" width="22.625" style="51" customWidth="1"/>
    <col min="14599" max="14849" width="9" style="51"/>
    <col min="14850" max="14850" width="20.125" style="51" customWidth="1"/>
    <col min="14851" max="14854" width="22.625" style="51" customWidth="1"/>
    <col min="14855" max="15105" width="9" style="51"/>
    <col min="15106" max="15106" width="20.125" style="51" customWidth="1"/>
    <col min="15107" max="15110" width="22.625" style="51" customWidth="1"/>
    <col min="15111" max="15361" width="9" style="51"/>
    <col min="15362" max="15362" width="20.125" style="51" customWidth="1"/>
    <col min="15363" max="15366" width="22.625" style="51" customWidth="1"/>
    <col min="15367" max="15617" width="9" style="51"/>
    <col min="15618" max="15618" width="20.125" style="51" customWidth="1"/>
    <col min="15619" max="15622" width="22.625" style="51" customWidth="1"/>
    <col min="15623" max="15873" width="9" style="51"/>
    <col min="15874" max="15874" width="20.125" style="51" customWidth="1"/>
    <col min="15875" max="15878" width="22.625" style="51" customWidth="1"/>
    <col min="15879" max="16129" width="9" style="51"/>
    <col min="16130" max="16130" width="20.125" style="51" customWidth="1"/>
    <col min="16131" max="16134" width="22.625" style="51" customWidth="1"/>
    <col min="16135" max="16384" width="9" style="51"/>
  </cols>
  <sheetData>
    <row r="1" spans="1:19" ht="24">
      <c r="B1" s="93" t="s">
        <v>182</v>
      </c>
    </row>
    <row r="2" spans="1:19" ht="35.25" customHeight="1">
      <c r="B2" s="143" t="s">
        <v>307</v>
      </c>
      <c r="C2" s="143"/>
      <c r="D2" s="143"/>
      <c r="E2" s="143"/>
      <c r="F2" s="143"/>
      <c r="G2" s="143"/>
      <c r="H2" s="32"/>
      <c r="I2" s="32"/>
    </row>
    <row r="3" spans="1:19">
      <c r="A3" s="32"/>
      <c r="F3" s="52" t="s">
        <v>89</v>
      </c>
      <c r="H3" s="32"/>
      <c r="I3" s="32"/>
    </row>
    <row r="4" spans="1:19">
      <c r="B4" s="133"/>
      <c r="C4" s="134" t="s">
        <v>298</v>
      </c>
      <c r="D4" s="135" t="s">
        <v>299</v>
      </c>
      <c r="E4" s="135" t="s">
        <v>300</v>
      </c>
      <c r="F4" s="135" t="s">
        <v>301</v>
      </c>
      <c r="G4" s="135" t="s">
        <v>302</v>
      </c>
      <c r="H4" s="134" t="s">
        <v>170</v>
      </c>
      <c r="I4" s="135" t="s">
        <v>303</v>
      </c>
      <c r="J4" s="135" t="s">
        <v>304</v>
      </c>
      <c r="K4" s="135" t="s">
        <v>305</v>
      </c>
      <c r="L4" s="134" t="s">
        <v>306</v>
      </c>
      <c r="M4"/>
      <c r="N4"/>
      <c r="O4"/>
      <c r="P4"/>
      <c r="Q4"/>
      <c r="R4"/>
      <c r="S4"/>
    </row>
    <row r="5" spans="1:19">
      <c r="B5" s="127" t="s">
        <v>90</v>
      </c>
      <c r="C5" s="136">
        <v>1.3</v>
      </c>
      <c r="D5" s="137">
        <v>1.6</v>
      </c>
      <c r="E5" s="137">
        <v>1.7</v>
      </c>
      <c r="F5" s="137">
        <v>1.9</v>
      </c>
      <c r="G5" s="137">
        <v>2.2999999999999998</v>
      </c>
      <c r="H5" s="136">
        <v>2.5</v>
      </c>
      <c r="I5" s="137">
        <v>2.6</v>
      </c>
      <c r="J5" s="137">
        <v>2.9</v>
      </c>
      <c r="K5" s="137">
        <v>3.3</v>
      </c>
      <c r="L5" s="136">
        <v>3.3</v>
      </c>
      <c r="M5"/>
      <c r="N5"/>
      <c r="O5"/>
      <c r="P5"/>
      <c r="Q5"/>
      <c r="R5"/>
      <c r="S5"/>
    </row>
    <row r="6" spans="1:19">
      <c r="B6" s="127" t="s">
        <v>91</v>
      </c>
      <c r="C6" s="136">
        <v>0.3</v>
      </c>
      <c r="D6" s="137">
        <v>0.3</v>
      </c>
      <c r="E6" s="137">
        <v>0.3</v>
      </c>
      <c r="F6" s="137">
        <v>0.4</v>
      </c>
      <c r="G6" s="137">
        <v>0.3</v>
      </c>
      <c r="H6" s="136">
        <v>0.4</v>
      </c>
      <c r="I6" s="137">
        <v>0.4</v>
      </c>
      <c r="J6" s="137">
        <v>0.4</v>
      </c>
      <c r="K6" s="137">
        <v>0.5</v>
      </c>
      <c r="L6" s="136">
        <v>0.5</v>
      </c>
      <c r="M6"/>
      <c r="N6"/>
      <c r="O6"/>
      <c r="P6"/>
      <c r="Q6"/>
      <c r="R6"/>
      <c r="S6"/>
    </row>
    <row r="7" spans="1:19">
      <c r="B7" s="127" t="s">
        <v>92</v>
      </c>
      <c r="C7" s="136">
        <v>0.7</v>
      </c>
      <c r="D7" s="137">
        <v>0.8</v>
      </c>
      <c r="E7" s="137">
        <v>1</v>
      </c>
      <c r="F7" s="137">
        <v>1</v>
      </c>
      <c r="G7" s="137">
        <v>1.1000000000000001</v>
      </c>
      <c r="H7" s="136">
        <v>1.1000000000000001</v>
      </c>
      <c r="I7" s="137">
        <v>1.2</v>
      </c>
      <c r="J7" s="137">
        <v>1.5</v>
      </c>
      <c r="K7" s="137">
        <v>1.6</v>
      </c>
      <c r="L7" s="136">
        <v>1.9</v>
      </c>
      <c r="M7"/>
      <c r="N7"/>
      <c r="O7"/>
      <c r="P7"/>
      <c r="Q7"/>
      <c r="R7"/>
      <c r="S7"/>
    </row>
    <row r="8" spans="1:19">
      <c r="B8" s="135" t="s">
        <v>93</v>
      </c>
      <c r="C8" s="137">
        <v>2.2999999999999998</v>
      </c>
      <c r="D8" s="137">
        <v>2.7</v>
      </c>
      <c r="E8" s="137">
        <v>3</v>
      </c>
      <c r="F8" s="137">
        <v>3.3</v>
      </c>
      <c r="G8" s="137">
        <v>3.7</v>
      </c>
      <c r="H8" s="137">
        <v>4</v>
      </c>
      <c r="I8" s="137">
        <v>4.3</v>
      </c>
      <c r="J8" s="137">
        <v>4.8</v>
      </c>
      <c r="K8" s="137">
        <v>5.4</v>
      </c>
      <c r="L8" s="137">
        <v>5.7</v>
      </c>
      <c r="M8"/>
      <c r="N8"/>
      <c r="O8"/>
      <c r="P8"/>
      <c r="Q8"/>
      <c r="R8"/>
      <c r="S8"/>
    </row>
    <row r="9" spans="1:19">
      <c r="B9"/>
      <c r="C9"/>
      <c r="D9"/>
      <c r="E9"/>
      <c r="F9"/>
      <c r="G9"/>
      <c r="H9"/>
      <c r="I9"/>
      <c r="J9"/>
      <c r="K9"/>
      <c r="L9"/>
      <c r="M9"/>
      <c r="N9"/>
      <c r="O9"/>
      <c r="P9"/>
      <c r="Q9"/>
      <c r="R9"/>
      <c r="S9"/>
    </row>
    <row r="10" spans="1:19">
      <c r="B10" s="144" t="s">
        <v>308</v>
      </c>
      <c r="C10" s="144"/>
      <c r="D10" s="144"/>
      <c r="E10" s="144"/>
      <c r="F10" s="144"/>
      <c r="G10"/>
      <c r="H10"/>
      <c r="I10"/>
      <c r="J10"/>
      <c r="K10"/>
      <c r="L10"/>
      <c r="M10"/>
      <c r="N10"/>
      <c r="O10"/>
      <c r="P10"/>
      <c r="Q10"/>
      <c r="R10"/>
      <c r="S10"/>
    </row>
    <row r="11" spans="1:19">
      <c r="B11" s="144"/>
      <c r="C11" s="144"/>
      <c r="D11" s="144"/>
      <c r="E11" s="144"/>
      <c r="F11" s="144"/>
      <c r="G11"/>
      <c r="H11"/>
      <c r="I11"/>
      <c r="J11"/>
      <c r="K11"/>
      <c r="L11"/>
      <c r="M11"/>
      <c r="N11"/>
      <c r="O11"/>
      <c r="P11"/>
      <c r="Q11"/>
      <c r="R11"/>
      <c r="S11"/>
    </row>
    <row r="12" spans="1:19">
      <c r="B12" s="144"/>
      <c r="C12" s="144"/>
      <c r="D12" s="144"/>
      <c r="E12" s="144"/>
      <c r="F12" s="144"/>
      <c r="G12"/>
      <c r="H12"/>
      <c r="I12"/>
      <c r="J12"/>
      <c r="K12"/>
      <c r="L12"/>
      <c r="M12"/>
      <c r="N12"/>
      <c r="O12"/>
      <c r="P12"/>
      <c r="Q12"/>
      <c r="R12"/>
      <c r="S12"/>
    </row>
    <row r="13" spans="1:19">
      <c r="B13"/>
      <c r="C13"/>
      <c r="D13"/>
      <c r="E13"/>
      <c r="F13"/>
      <c r="G13"/>
      <c r="H13"/>
      <c r="I13"/>
      <c r="J13"/>
      <c r="K13"/>
      <c r="L13"/>
      <c r="M13"/>
      <c r="N13"/>
      <c r="O13"/>
      <c r="P13"/>
      <c r="Q13"/>
      <c r="R13"/>
      <c r="S13"/>
    </row>
    <row r="14" spans="1:19">
      <c r="B14"/>
      <c r="C14"/>
      <c r="D14"/>
      <c r="E14"/>
      <c r="F14"/>
      <c r="G14"/>
      <c r="H14"/>
      <c r="I14"/>
      <c r="J14"/>
      <c r="K14"/>
      <c r="L14"/>
      <c r="M14"/>
      <c r="N14"/>
      <c r="O14"/>
      <c r="P14"/>
      <c r="Q14"/>
      <c r="R14"/>
      <c r="S14"/>
    </row>
    <row r="15" spans="1:19" ht="9" customHeight="1"/>
    <row r="16" spans="1:19" ht="18.75" customHeight="1">
      <c r="G16" s="107"/>
    </row>
    <row r="19" spans="2:6">
      <c r="B19" s="107"/>
      <c r="C19" s="107"/>
      <c r="D19" s="107"/>
      <c r="E19" s="107"/>
      <c r="F19" s="107"/>
    </row>
  </sheetData>
  <mergeCells count="2">
    <mergeCell ref="B2:G2"/>
    <mergeCell ref="B10:F12"/>
  </mergeCells>
  <phoneticPr fontId="6"/>
  <pageMargins left="0.7" right="0.7" top="0.75" bottom="0.75" header="0.3" footer="0.3"/>
  <pageSetup paperSize="9" orientation="portrait" horizontalDpi="300" verticalDpi="300"/>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J28"/>
  <sheetViews>
    <sheetView showGridLines="0" workbookViewId="0"/>
  </sheetViews>
  <sheetFormatPr defaultColWidth="13" defaultRowHeight="16.5"/>
  <cols>
    <col min="1" max="1" width="2.125" style="57" customWidth="1"/>
    <col min="2" max="2" width="3.875" style="57" customWidth="1"/>
    <col min="3" max="3" width="32.5" style="57" customWidth="1"/>
    <col min="4" max="10" width="9.75" style="57" customWidth="1"/>
    <col min="11" max="258" width="13" style="57"/>
    <col min="259" max="259" width="25.5" style="57" customWidth="1"/>
    <col min="260" max="263" width="15.125" style="57" customWidth="1"/>
    <col min="264" max="264" width="5.375" style="57" customWidth="1"/>
    <col min="265" max="514" width="13" style="57"/>
    <col min="515" max="515" width="25.5" style="57" customWidth="1"/>
    <col min="516" max="519" width="15.125" style="57" customWidth="1"/>
    <col min="520" max="520" width="5.375" style="57" customWidth="1"/>
    <col min="521" max="770" width="13" style="57"/>
    <col min="771" max="771" width="25.5" style="57" customWidth="1"/>
    <col min="772" max="775" width="15.125" style="57" customWidth="1"/>
    <col min="776" max="776" width="5.375" style="57" customWidth="1"/>
    <col min="777" max="1026" width="13" style="57"/>
    <col min="1027" max="1027" width="25.5" style="57" customWidth="1"/>
    <col min="1028" max="1031" width="15.125" style="57" customWidth="1"/>
    <col min="1032" max="1032" width="5.375" style="57" customWidth="1"/>
    <col min="1033" max="1282" width="13" style="57"/>
    <col min="1283" max="1283" width="25.5" style="57" customWidth="1"/>
    <col min="1284" max="1287" width="15.125" style="57" customWidth="1"/>
    <col min="1288" max="1288" width="5.375" style="57" customWidth="1"/>
    <col min="1289" max="1538" width="13" style="57"/>
    <col min="1539" max="1539" width="25.5" style="57" customWidth="1"/>
    <col min="1540" max="1543" width="15.125" style="57" customWidth="1"/>
    <col min="1544" max="1544" width="5.375" style="57" customWidth="1"/>
    <col min="1545" max="1794" width="13" style="57"/>
    <col min="1795" max="1795" width="25.5" style="57" customWidth="1"/>
    <col min="1796" max="1799" width="15.125" style="57" customWidth="1"/>
    <col min="1800" max="1800" width="5.375" style="57" customWidth="1"/>
    <col min="1801" max="2050" width="13" style="57"/>
    <col min="2051" max="2051" width="25.5" style="57" customWidth="1"/>
    <col min="2052" max="2055" width="15.125" style="57" customWidth="1"/>
    <col min="2056" max="2056" width="5.375" style="57" customWidth="1"/>
    <col min="2057" max="2306" width="13" style="57"/>
    <col min="2307" max="2307" width="25.5" style="57" customWidth="1"/>
    <col min="2308" max="2311" width="15.125" style="57" customWidth="1"/>
    <col min="2312" max="2312" width="5.375" style="57" customWidth="1"/>
    <col min="2313" max="2562" width="13" style="57"/>
    <col min="2563" max="2563" width="25.5" style="57" customWidth="1"/>
    <col min="2564" max="2567" width="15.125" style="57" customWidth="1"/>
    <col min="2568" max="2568" width="5.375" style="57" customWidth="1"/>
    <col min="2569" max="2818" width="13" style="57"/>
    <col min="2819" max="2819" width="25.5" style="57" customWidth="1"/>
    <col min="2820" max="2823" width="15.125" style="57" customWidth="1"/>
    <col min="2824" max="2824" width="5.375" style="57" customWidth="1"/>
    <col min="2825" max="3074" width="13" style="57"/>
    <col min="3075" max="3075" width="25.5" style="57" customWidth="1"/>
    <col min="3076" max="3079" width="15.125" style="57" customWidth="1"/>
    <col min="3080" max="3080" width="5.375" style="57" customWidth="1"/>
    <col min="3081" max="3330" width="13" style="57"/>
    <col min="3331" max="3331" width="25.5" style="57" customWidth="1"/>
    <col min="3332" max="3335" width="15.125" style="57" customWidth="1"/>
    <col min="3336" max="3336" width="5.375" style="57" customWidth="1"/>
    <col min="3337" max="3586" width="13" style="57"/>
    <col min="3587" max="3587" width="25.5" style="57" customWidth="1"/>
    <col min="3588" max="3591" width="15.125" style="57" customWidth="1"/>
    <col min="3592" max="3592" width="5.375" style="57" customWidth="1"/>
    <col min="3593" max="3842" width="13" style="57"/>
    <col min="3843" max="3843" width="25.5" style="57" customWidth="1"/>
    <col min="3844" max="3847" width="15.125" style="57" customWidth="1"/>
    <col min="3848" max="3848" width="5.375" style="57" customWidth="1"/>
    <col min="3849" max="4098" width="13" style="57"/>
    <col min="4099" max="4099" width="25.5" style="57" customWidth="1"/>
    <col min="4100" max="4103" width="15.125" style="57" customWidth="1"/>
    <col min="4104" max="4104" width="5.375" style="57" customWidth="1"/>
    <col min="4105" max="4354" width="13" style="57"/>
    <col min="4355" max="4355" width="25.5" style="57" customWidth="1"/>
    <col min="4356" max="4359" width="15.125" style="57" customWidth="1"/>
    <col min="4360" max="4360" width="5.375" style="57" customWidth="1"/>
    <col min="4361" max="4610" width="13" style="57"/>
    <col min="4611" max="4611" width="25.5" style="57" customWidth="1"/>
    <col min="4612" max="4615" width="15.125" style="57" customWidth="1"/>
    <col min="4616" max="4616" width="5.375" style="57" customWidth="1"/>
    <col min="4617" max="4866" width="13" style="57"/>
    <col min="4867" max="4867" width="25.5" style="57" customWidth="1"/>
    <col min="4868" max="4871" width="15.125" style="57" customWidth="1"/>
    <col min="4872" max="4872" width="5.375" style="57" customWidth="1"/>
    <col min="4873" max="5122" width="13" style="57"/>
    <col min="5123" max="5123" width="25.5" style="57" customWidth="1"/>
    <col min="5124" max="5127" width="15.125" style="57" customWidth="1"/>
    <col min="5128" max="5128" width="5.375" style="57" customWidth="1"/>
    <col min="5129" max="5378" width="13" style="57"/>
    <col min="5379" max="5379" width="25.5" style="57" customWidth="1"/>
    <col min="5380" max="5383" width="15.125" style="57" customWidth="1"/>
    <col min="5384" max="5384" width="5.375" style="57" customWidth="1"/>
    <col min="5385" max="5634" width="13" style="57"/>
    <col min="5635" max="5635" width="25.5" style="57" customWidth="1"/>
    <col min="5636" max="5639" width="15.125" style="57" customWidth="1"/>
    <col min="5640" max="5640" width="5.375" style="57" customWidth="1"/>
    <col min="5641" max="5890" width="13" style="57"/>
    <col min="5891" max="5891" width="25.5" style="57" customWidth="1"/>
    <col min="5892" max="5895" width="15.125" style="57" customWidth="1"/>
    <col min="5896" max="5896" width="5.375" style="57" customWidth="1"/>
    <col min="5897" max="6146" width="13" style="57"/>
    <col min="6147" max="6147" width="25.5" style="57" customWidth="1"/>
    <col min="6148" max="6151" width="15.125" style="57" customWidth="1"/>
    <col min="6152" max="6152" width="5.375" style="57" customWidth="1"/>
    <col min="6153" max="6402" width="13" style="57"/>
    <col min="6403" max="6403" width="25.5" style="57" customWidth="1"/>
    <col min="6404" max="6407" width="15.125" style="57" customWidth="1"/>
    <col min="6408" max="6408" width="5.375" style="57" customWidth="1"/>
    <col min="6409" max="6658" width="13" style="57"/>
    <col min="6659" max="6659" width="25.5" style="57" customWidth="1"/>
    <col min="6660" max="6663" width="15.125" style="57" customWidth="1"/>
    <col min="6664" max="6664" width="5.375" style="57" customWidth="1"/>
    <col min="6665" max="6914" width="13" style="57"/>
    <col min="6915" max="6915" width="25.5" style="57" customWidth="1"/>
    <col min="6916" max="6919" width="15.125" style="57" customWidth="1"/>
    <col min="6920" max="6920" width="5.375" style="57" customWidth="1"/>
    <col min="6921" max="7170" width="13" style="57"/>
    <col min="7171" max="7171" width="25.5" style="57" customWidth="1"/>
    <col min="7172" max="7175" width="15.125" style="57" customWidth="1"/>
    <col min="7176" max="7176" width="5.375" style="57" customWidth="1"/>
    <col min="7177" max="7426" width="13" style="57"/>
    <col min="7427" max="7427" width="25.5" style="57" customWidth="1"/>
    <col min="7428" max="7431" width="15.125" style="57" customWidth="1"/>
    <col min="7432" max="7432" width="5.375" style="57" customWidth="1"/>
    <col min="7433" max="7682" width="13" style="57"/>
    <col min="7683" max="7683" width="25.5" style="57" customWidth="1"/>
    <col min="7684" max="7687" width="15.125" style="57" customWidth="1"/>
    <col min="7688" max="7688" width="5.375" style="57" customWidth="1"/>
    <col min="7689" max="7938" width="13" style="57"/>
    <col min="7939" max="7939" width="25.5" style="57" customWidth="1"/>
    <col min="7940" max="7943" width="15.125" style="57" customWidth="1"/>
    <col min="7944" max="7944" width="5.375" style="57" customWidth="1"/>
    <col min="7945" max="8194" width="13" style="57"/>
    <col min="8195" max="8195" width="25.5" style="57" customWidth="1"/>
    <col min="8196" max="8199" width="15.125" style="57" customWidth="1"/>
    <col min="8200" max="8200" width="5.375" style="57" customWidth="1"/>
    <col min="8201" max="8450" width="13" style="57"/>
    <col min="8451" max="8451" width="25.5" style="57" customWidth="1"/>
    <col min="8452" max="8455" width="15.125" style="57" customWidth="1"/>
    <col min="8456" max="8456" width="5.375" style="57" customWidth="1"/>
    <col min="8457" max="8706" width="13" style="57"/>
    <col min="8707" max="8707" width="25.5" style="57" customWidth="1"/>
    <col min="8708" max="8711" width="15.125" style="57" customWidth="1"/>
    <col min="8712" max="8712" width="5.375" style="57" customWidth="1"/>
    <col min="8713" max="8962" width="13" style="57"/>
    <col min="8963" max="8963" width="25.5" style="57" customWidth="1"/>
    <col min="8964" max="8967" width="15.125" style="57" customWidth="1"/>
    <col min="8968" max="8968" width="5.375" style="57" customWidth="1"/>
    <col min="8969" max="9218" width="13" style="57"/>
    <col min="9219" max="9219" width="25.5" style="57" customWidth="1"/>
    <col min="9220" max="9223" width="15.125" style="57" customWidth="1"/>
    <col min="9224" max="9224" width="5.375" style="57" customWidth="1"/>
    <col min="9225" max="9474" width="13" style="57"/>
    <col min="9475" max="9475" width="25.5" style="57" customWidth="1"/>
    <col min="9476" max="9479" width="15.125" style="57" customWidth="1"/>
    <col min="9480" max="9480" width="5.375" style="57" customWidth="1"/>
    <col min="9481" max="9730" width="13" style="57"/>
    <col min="9731" max="9731" width="25.5" style="57" customWidth="1"/>
    <col min="9732" max="9735" width="15.125" style="57" customWidth="1"/>
    <col min="9736" max="9736" width="5.375" style="57" customWidth="1"/>
    <col min="9737" max="9986" width="13" style="57"/>
    <col min="9987" max="9987" width="25.5" style="57" customWidth="1"/>
    <col min="9988" max="9991" width="15.125" style="57" customWidth="1"/>
    <col min="9992" max="9992" width="5.375" style="57" customWidth="1"/>
    <col min="9993" max="10242" width="13" style="57"/>
    <col min="10243" max="10243" width="25.5" style="57" customWidth="1"/>
    <col min="10244" max="10247" width="15.125" style="57" customWidth="1"/>
    <col min="10248" max="10248" width="5.375" style="57" customWidth="1"/>
    <col min="10249" max="10498" width="13" style="57"/>
    <col min="10499" max="10499" width="25.5" style="57" customWidth="1"/>
    <col min="10500" max="10503" width="15.125" style="57" customWidth="1"/>
    <col min="10504" max="10504" width="5.375" style="57" customWidth="1"/>
    <col min="10505" max="10754" width="13" style="57"/>
    <col min="10755" max="10755" width="25.5" style="57" customWidth="1"/>
    <col min="10756" max="10759" width="15.125" style="57" customWidth="1"/>
    <col min="10760" max="10760" width="5.375" style="57" customWidth="1"/>
    <col min="10761" max="11010" width="13" style="57"/>
    <col min="11011" max="11011" width="25.5" style="57" customWidth="1"/>
    <col min="11012" max="11015" width="15.125" style="57" customWidth="1"/>
    <col min="11016" max="11016" width="5.375" style="57" customWidth="1"/>
    <col min="11017" max="11266" width="13" style="57"/>
    <col min="11267" max="11267" width="25.5" style="57" customWidth="1"/>
    <col min="11268" max="11271" width="15.125" style="57" customWidth="1"/>
    <col min="11272" max="11272" width="5.375" style="57" customWidth="1"/>
    <col min="11273" max="11522" width="13" style="57"/>
    <col min="11523" max="11523" width="25.5" style="57" customWidth="1"/>
    <col min="11524" max="11527" width="15.125" style="57" customWidth="1"/>
    <col min="11528" max="11528" width="5.375" style="57" customWidth="1"/>
    <col min="11529" max="11778" width="13" style="57"/>
    <col min="11779" max="11779" width="25.5" style="57" customWidth="1"/>
    <col min="11780" max="11783" width="15.125" style="57" customWidth="1"/>
    <col min="11784" max="11784" width="5.375" style="57" customWidth="1"/>
    <col min="11785" max="12034" width="13" style="57"/>
    <col min="12035" max="12035" width="25.5" style="57" customWidth="1"/>
    <col min="12036" max="12039" width="15.125" style="57" customWidth="1"/>
    <col min="12040" max="12040" width="5.375" style="57" customWidth="1"/>
    <col min="12041" max="12290" width="13" style="57"/>
    <col min="12291" max="12291" width="25.5" style="57" customWidth="1"/>
    <col min="12292" max="12295" width="15.125" style="57" customWidth="1"/>
    <col min="12296" max="12296" width="5.375" style="57" customWidth="1"/>
    <col min="12297" max="12546" width="13" style="57"/>
    <col min="12547" max="12547" width="25.5" style="57" customWidth="1"/>
    <col min="12548" max="12551" width="15.125" style="57" customWidth="1"/>
    <col min="12552" max="12552" width="5.375" style="57" customWidth="1"/>
    <col min="12553" max="12802" width="13" style="57"/>
    <col min="12803" max="12803" width="25.5" style="57" customWidth="1"/>
    <col min="12804" max="12807" width="15.125" style="57" customWidth="1"/>
    <col min="12808" max="12808" width="5.375" style="57" customWidth="1"/>
    <col min="12809" max="13058" width="13" style="57"/>
    <col min="13059" max="13059" width="25.5" style="57" customWidth="1"/>
    <col min="13060" max="13063" width="15.125" style="57" customWidth="1"/>
    <col min="13064" max="13064" width="5.375" style="57" customWidth="1"/>
    <col min="13065" max="13314" width="13" style="57"/>
    <col min="13315" max="13315" width="25.5" style="57" customWidth="1"/>
    <col min="13316" max="13319" width="15.125" style="57" customWidth="1"/>
    <col min="13320" max="13320" width="5.375" style="57" customWidth="1"/>
    <col min="13321" max="13570" width="13" style="57"/>
    <col min="13571" max="13571" width="25.5" style="57" customWidth="1"/>
    <col min="13572" max="13575" width="15.125" style="57" customWidth="1"/>
    <col min="13576" max="13576" width="5.375" style="57" customWidth="1"/>
    <col min="13577" max="13826" width="13" style="57"/>
    <col min="13827" max="13827" width="25.5" style="57" customWidth="1"/>
    <col min="13828" max="13831" width="15.125" style="57" customWidth="1"/>
    <col min="13832" max="13832" width="5.375" style="57" customWidth="1"/>
    <col min="13833" max="14082" width="13" style="57"/>
    <col min="14083" max="14083" width="25.5" style="57" customWidth="1"/>
    <col min="14084" max="14087" width="15.125" style="57" customWidth="1"/>
    <col min="14088" max="14088" width="5.375" style="57" customWidth="1"/>
    <col min="14089" max="14338" width="13" style="57"/>
    <col min="14339" max="14339" width="25.5" style="57" customWidth="1"/>
    <col min="14340" max="14343" width="15.125" style="57" customWidth="1"/>
    <col min="14344" max="14344" width="5.375" style="57" customWidth="1"/>
    <col min="14345" max="14594" width="13" style="57"/>
    <col min="14595" max="14595" width="25.5" style="57" customWidth="1"/>
    <col min="14596" max="14599" width="15.125" style="57" customWidth="1"/>
    <col min="14600" max="14600" width="5.375" style="57" customWidth="1"/>
    <col min="14601" max="14850" width="13" style="57"/>
    <col min="14851" max="14851" width="25.5" style="57" customWidth="1"/>
    <col min="14852" max="14855" width="15.125" style="57" customWidth="1"/>
    <col min="14856" max="14856" width="5.375" style="57" customWidth="1"/>
    <col min="14857" max="15106" width="13" style="57"/>
    <col min="15107" max="15107" width="25.5" style="57" customWidth="1"/>
    <col min="15108" max="15111" width="15.125" style="57" customWidth="1"/>
    <col min="15112" max="15112" width="5.375" style="57" customWidth="1"/>
    <col min="15113" max="15362" width="13" style="57"/>
    <col min="15363" max="15363" width="25.5" style="57" customWidth="1"/>
    <col min="15364" max="15367" width="15.125" style="57" customWidth="1"/>
    <col min="15368" max="15368" width="5.375" style="57" customWidth="1"/>
    <col min="15369" max="15618" width="13" style="57"/>
    <col min="15619" max="15619" width="25.5" style="57" customWidth="1"/>
    <col min="15620" max="15623" width="15.125" style="57" customWidth="1"/>
    <col min="15624" max="15624" width="5.375" style="57" customWidth="1"/>
    <col min="15625" max="15874" width="13" style="57"/>
    <col min="15875" max="15875" width="25.5" style="57" customWidth="1"/>
    <col min="15876" max="15879" width="15.125" style="57" customWidth="1"/>
    <col min="15880" max="15880" width="5.375" style="57" customWidth="1"/>
    <col min="15881" max="16130" width="13" style="57"/>
    <col min="16131" max="16131" width="25.5" style="57" customWidth="1"/>
    <col min="16132" max="16135" width="15.125" style="57" customWidth="1"/>
    <col min="16136" max="16136" width="5.375" style="57" customWidth="1"/>
    <col min="16137" max="16384" width="13" style="57"/>
  </cols>
  <sheetData>
    <row r="1" spans="2:10" ht="24">
      <c r="B1" s="92" t="s">
        <v>183</v>
      </c>
      <c r="C1" s="56"/>
      <c r="D1" s="56"/>
      <c r="E1" s="56"/>
      <c r="F1" s="56"/>
      <c r="G1" s="56"/>
      <c r="H1" s="56"/>
      <c r="I1" s="56"/>
      <c r="J1" s="56"/>
    </row>
    <row r="2" spans="2:10">
      <c r="B2" s="56"/>
      <c r="C2" s="56"/>
      <c r="D2" s="56"/>
      <c r="E2" s="56"/>
      <c r="F2" s="56"/>
      <c r="G2" s="56"/>
      <c r="H2" s="56"/>
      <c r="I2" s="56"/>
      <c r="J2" s="56"/>
    </row>
    <row r="3" spans="2:10">
      <c r="B3" s="130" t="s">
        <v>332</v>
      </c>
      <c r="D3" s="56"/>
      <c r="F3" s="56"/>
      <c r="G3" s="56"/>
      <c r="H3" s="56"/>
      <c r="I3" s="56"/>
    </row>
    <row r="4" spans="2:10" ht="15" customHeight="1">
      <c r="B4" s="56"/>
      <c r="C4" s="56"/>
      <c r="D4" s="56"/>
      <c r="E4" s="56"/>
      <c r="F4" s="56"/>
      <c r="G4" s="58" t="s">
        <v>95</v>
      </c>
      <c r="H4" s="56"/>
    </row>
    <row r="5" spans="2:10" ht="36" customHeight="1">
      <c r="B5" s="55" t="s">
        <v>94</v>
      </c>
      <c r="C5" s="59"/>
      <c r="D5" s="59" t="s">
        <v>326</v>
      </c>
      <c r="E5" s="59" t="s">
        <v>327</v>
      </c>
      <c r="F5" s="59" t="s">
        <v>309</v>
      </c>
      <c r="G5" s="59" t="s">
        <v>328</v>
      </c>
      <c r="H5"/>
      <c r="I5"/>
      <c r="J5"/>
    </row>
    <row r="6" spans="2:10" ht="15" customHeight="1">
      <c r="B6" s="55">
        <v>1</v>
      </c>
      <c r="C6" s="60" t="s">
        <v>331</v>
      </c>
      <c r="D6" s="61">
        <v>65.7</v>
      </c>
      <c r="E6" s="61">
        <v>87.1</v>
      </c>
      <c r="F6" s="61">
        <v>56.9</v>
      </c>
      <c r="G6" s="61">
        <v>81.2</v>
      </c>
      <c r="H6"/>
      <c r="I6"/>
      <c r="J6"/>
    </row>
    <row r="7" spans="2:10" ht="15" customHeight="1">
      <c r="B7" s="55">
        <v>2</v>
      </c>
      <c r="C7" s="60" t="s">
        <v>351</v>
      </c>
      <c r="D7" s="61">
        <v>67.8</v>
      </c>
      <c r="E7" s="61">
        <v>74.599999999999994</v>
      </c>
      <c r="F7" s="61">
        <v>70.599999999999994</v>
      </c>
      <c r="G7" s="61">
        <v>91.2</v>
      </c>
      <c r="H7"/>
      <c r="I7"/>
      <c r="J7"/>
    </row>
    <row r="8" spans="2:10" ht="15" customHeight="1">
      <c r="B8" s="55">
        <v>3</v>
      </c>
      <c r="C8" s="60" t="s">
        <v>310</v>
      </c>
      <c r="D8" s="61">
        <v>73.400000000000006</v>
      </c>
      <c r="E8" s="61">
        <v>75.8</v>
      </c>
      <c r="F8" s="61">
        <v>81.7</v>
      </c>
      <c r="G8" s="61">
        <v>87.1</v>
      </c>
      <c r="H8"/>
      <c r="I8"/>
      <c r="J8"/>
    </row>
    <row r="9" spans="2:10" ht="15" customHeight="1">
      <c r="B9" s="55">
        <v>4</v>
      </c>
      <c r="C9" s="60" t="s">
        <v>311</v>
      </c>
      <c r="D9" s="61">
        <v>31.3</v>
      </c>
      <c r="E9" s="61">
        <v>26.7</v>
      </c>
      <c r="F9" s="61">
        <v>27.1</v>
      </c>
      <c r="G9" s="61">
        <v>16</v>
      </c>
      <c r="H9"/>
      <c r="I9"/>
      <c r="J9"/>
    </row>
    <row r="10" spans="2:10" ht="15" customHeight="1">
      <c r="B10" s="55">
        <v>5</v>
      </c>
      <c r="C10" s="60" t="s">
        <v>312</v>
      </c>
      <c r="D10" s="61">
        <v>64.400000000000006</v>
      </c>
      <c r="E10" s="61">
        <v>63.1</v>
      </c>
      <c r="F10" s="61">
        <v>60.6</v>
      </c>
      <c r="G10" s="61">
        <v>80.2</v>
      </c>
      <c r="H10"/>
      <c r="I10"/>
      <c r="J10"/>
    </row>
    <row r="11" spans="2:10" ht="15" customHeight="1">
      <c r="B11" s="55">
        <v>6</v>
      </c>
      <c r="C11" s="60" t="s">
        <v>313</v>
      </c>
      <c r="D11" s="61">
        <v>25.9</v>
      </c>
      <c r="E11" s="61">
        <v>51.7</v>
      </c>
      <c r="F11" s="61">
        <v>30.2</v>
      </c>
      <c r="G11" s="61">
        <v>63.7</v>
      </c>
      <c r="H11"/>
      <c r="I11"/>
      <c r="J11"/>
    </row>
    <row r="12" spans="2:10" ht="15" customHeight="1">
      <c r="B12" s="55">
        <v>7</v>
      </c>
      <c r="C12" s="60" t="s">
        <v>314</v>
      </c>
      <c r="D12" s="61">
        <v>31.9</v>
      </c>
      <c r="E12" s="61">
        <v>61.9</v>
      </c>
      <c r="F12" s="61">
        <v>45.8</v>
      </c>
      <c r="G12" s="61">
        <v>69.8</v>
      </c>
      <c r="H12"/>
      <c r="I12"/>
      <c r="J12"/>
    </row>
    <row r="13" spans="2:10" ht="15" customHeight="1">
      <c r="B13" s="55">
        <v>8</v>
      </c>
      <c r="C13" s="60" t="s">
        <v>315</v>
      </c>
      <c r="D13" s="61">
        <v>49.3</v>
      </c>
      <c r="E13" s="61">
        <v>62.3</v>
      </c>
      <c r="F13" s="61">
        <v>52.1</v>
      </c>
      <c r="G13" s="61">
        <v>72.7</v>
      </c>
      <c r="H13"/>
      <c r="I13"/>
      <c r="J13"/>
    </row>
    <row r="14" spans="2:10">
      <c r="B14" s="55">
        <v>9</v>
      </c>
      <c r="C14" s="60" t="s">
        <v>316</v>
      </c>
      <c r="D14" s="61">
        <v>57.6</v>
      </c>
      <c r="E14" s="61">
        <v>61.5</v>
      </c>
      <c r="F14" s="61">
        <v>49.8</v>
      </c>
      <c r="G14" s="61">
        <v>80</v>
      </c>
      <c r="H14"/>
      <c r="I14"/>
      <c r="J14"/>
    </row>
    <row r="15" spans="2:10">
      <c r="B15" s="55">
        <v>10</v>
      </c>
      <c r="C15" s="76" t="s">
        <v>317</v>
      </c>
      <c r="D15" s="62">
        <v>22.8</v>
      </c>
      <c r="E15" s="61">
        <v>35.200000000000003</v>
      </c>
      <c r="F15" s="61">
        <v>31.9</v>
      </c>
      <c r="G15" s="61">
        <v>56</v>
      </c>
      <c r="H15"/>
      <c r="I15"/>
      <c r="J15"/>
    </row>
    <row r="16" spans="2:10">
      <c r="B16" s="55">
        <v>11</v>
      </c>
      <c r="C16" s="60" t="s">
        <v>318</v>
      </c>
      <c r="D16" s="61">
        <v>25.4</v>
      </c>
      <c r="E16" s="61">
        <v>32.9</v>
      </c>
      <c r="F16" s="61">
        <v>29.2</v>
      </c>
      <c r="G16" s="61">
        <v>56.2</v>
      </c>
      <c r="H16"/>
      <c r="I16"/>
      <c r="J16"/>
    </row>
    <row r="17" spans="2:10">
      <c r="B17" s="55">
        <v>12</v>
      </c>
      <c r="C17" s="60" t="s">
        <v>319</v>
      </c>
      <c r="D17" s="61">
        <v>19.399999999999999</v>
      </c>
      <c r="E17" s="61">
        <v>36.299999999999997</v>
      </c>
      <c r="F17" s="61">
        <v>16.2</v>
      </c>
      <c r="G17" s="61">
        <v>49.2</v>
      </c>
      <c r="H17"/>
      <c r="I17"/>
      <c r="J17"/>
    </row>
    <row r="18" spans="2:10">
      <c r="B18" s="55">
        <v>13</v>
      </c>
      <c r="C18" s="60" t="s">
        <v>320</v>
      </c>
      <c r="D18" s="61">
        <v>59.5</v>
      </c>
      <c r="E18" s="61">
        <v>23.8</v>
      </c>
      <c r="F18" s="61">
        <v>15</v>
      </c>
      <c r="G18" s="61">
        <v>63.8</v>
      </c>
      <c r="H18"/>
      <c r="I18"/>
      <c r="J18"/>
    </row>
    <row r="19" spans="2:10">
      <c r="B19" s="55">
        <v>14</v>
      </c>
      <c r="C19" s="60" t="s">
        <v>321</v>
      </c>
      <c r="D19" s="61">
        <v>53.6</v>
      </c>
      <c r="E19" s="61">
        <v>65.400000000000006</v>
      </c>
      <c r="F19" s="61">
        <v>46.9</v>
      </c>
      <c r="G19" s="61">
        <v>80.400000000000006</v>
      </c>
      <c r="H19"/>
      <c r="I19"/>
      <c r="J19"/>
    </row>
    <row r="20" spans="2:10">
      <c r="B20" s="55">
        <v>15</v>
      </c>
      <c r="C20" s="60" t="s">
        <v>322</v>
      </c>
      <c r="D20" s="61">
        <v>33.5</v>
      </c>
      <c r="E20" s="61">
        <v>36.200000000000003</v>
      </c>
      <c r="F20" s="61">
        <v>38.1</v>
      </c>
      <c r="G20" s="61">
        <v>42.9</v>
      </c>
      <c r="H20"/>
      <c r="I20"/>
      <c r="J20"/>
    </row>
    <row r="21" spans="2:10">
      <c r="B21" s="55">
        <v>16</v>
      </c>
      <c r="C21" s="60" t="s">
        <v>323</v>
      </c>
      <c r="D21" s="61">
        <v>10.5</v>
      </c>
      <c r="E21" s="61">
        <v>24.6</v>
      </c>
      <c r="F21" s="61">
        <v>7.3</v>
      </c>
      <c r="G21" s="61">
        <v>38.5</v>
      </c>
      <c r="H21"/>
      <c r="I21"/>
      <c r="J21"/>
    </row>
    <row r="22" spans="2:10">
      <c r="B22" s="55">
        <v>17</v>
      </c>
      <c r="C22" s="60" t="s">
        <v>324</v>
      </c>
      <c r="D22" s="61">
        <v>11.1</v>
      </c>
      <c r="E22" s="61">
        <v>19.399999999999999</v>
      </c>
      <c r="F22" s="61">
        <v>19.8</v>
      </c>
      <c r="G22" s="61">
        <v>39.4</v>
      </c>
      <c r="H22"/>
      <c r="I22"/>
      <c r="J22"/>
    </row>
    <row r="23" spans="2:10">
      <c r="B23" s="55">
        <v>18</v>
      </c>
      <c r="C23" s="131" t="s">
        <v>28</v>
      </c>
      <c r="D23" s="132">
        <v>0.1</v>
      </c>
      <c r="E23" s="132">
        <v>0.8</v>
      </c>
      <c r="F23" s="132">
        <v>0</v>
      </c>
      <c r="G23" s="132">
        <v>0</v>
      </c>
      <c r="H23"/>
      <c r="I23"/>
      <c r="J23"/>
    </row>
    <row r="24" spans="2:10">
      <c r="B24" s="55">
        <v>19</v>
      </c>
      <c r="C24" s="131" t="s">
        <v>325</v>
      </c>
      <c r="D24" s="132">
        <v>3.9</v>
      </c>
      <c r="E24" s="132">
        <v>1.3</v>
      </c>
      <c r="F24" s="132">
        <v>1.2</v>
      </c>
      <c r="G24" s="132">
        <v>1</v>
      </c>
      <c r="H24"/>
      <c r="I24"/>
      <c r="J24"/>
    </row>
    <row r="25" spans="2:10">
      <c r="B25" s="128" t="s">
        <v>333</v>
      </c>
    </row>
    <row r="26" spans="2:10">
      <c r="B26" s="128"/>
    </row>
    <row r="27" spans="2:10">
      <c r="B27" s="129" t="s">
        <v>329</v>
      </c>
    </row>
    <row r="28" spans="2:10">
      <c r="B28" s="129" t="s">
        <v>330</v>
      </c>
    </row>
  </sheetData>
  <phoneticPr fontId="6"/>
  <pageMargins left="0.6" right="0.6" top="0.6" bottom="0.6" header="0.4" footer="0.4"/>
  <pageSetup paperSize="9" orientation="portrait" horizontalDpi="4294967292" verticalDpi="4294967292"/>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16</vt:i4>
      </vt:variant>
    </vt:vector>
  </HeadingPairs>
  <TitlesOfParts>
    <vt:vector size="16" baseType="lpstr">
      <vt:lpstr>棒</vt:lpstr>
      <vt:lpstr>帯</vt:lpstr>
      <vt:lpstr>横棒</vt:lpstr>
      <vt:lpstr>折れ線</vt:lpstr>
      <vt:lpstr>面</vt:lpstr>
      <vt:lpstr>円</vt:lpstr>
      <vt:lpstr>円-補助縦棒・補助円</vt:lpstr>
      <vt:lpstr>ドーナツ</vt:lpstr>
      <vt:lpstr>レーダー</vt:lpstr>
      <vt:lpstr>散布図</vt:lpstr>
      <vt:lpstr>バブル</vt:lpstr>
      <vt:lpstr>ポートフォリオ</vt:lpstr>
      <vt:lpstr>複合グラフ</vt:lpstr>
      <vt:lpstr>単位グラフ</vt:lpstr>
      <vt:lpstr>単位グラフ 2</vt:lpstr>
      <vt:lpstr>死因の統計データ（参考）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2018-02-20T07:46:18Z</dcterms:created>
  <dcterms:modified xsi:type="dcterms:W3CDTF">2025-02-13T07:15:32Z</dcterms:modified>
</cp:coreProperties>
</file>